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2"/>
  </bookViews>
  <sheets>
    <sheet name="C17-1#" sheetId="2" r:id="rId1"/>
    <sheet name="C17-2#" sheetId="3" r:id="rId2"/>
    <sheet name="C17-3#" sheetId="4" r:id="rId3"/>
    <sheet name="C17-4#" sheetId="5" r:id="rId4"/>
    <sheet name="C17-5#" sheetId="7" r:id="rId5"/>
    <sheet name="C17-6#" sheetId="8" r:id="rId6"/>
    <sheet name="C17-7#" sheetId="9" r:id="rId7"/>
    <sheet name="C17-8#" sheetId="10" r:id="rId8"/>
    <sheet name="C17-9#" sheetId="11" r:id="rId9"/>
  </sheets>
  <externalReferences>
    <externalReference r:id="rId10"/>
  </externalReferences>
  <definedNames>
    <definedName name="_xlnm._FilterDatabase" localSheetId="0" hidden="1">'C17-1#'!$B$2:$E$17</definedName>
  </definedNames>
  <calcPr calcId="144525"/>
</workbook>
</file>

<file path=xl/sharedStrings.xml><?xml version="1.0" encoding="utf-8"?>
<sst xmlns="http://schemas.openxmlformats.org/spreadsheetml/2006/main" count="72" uniqueCount="16">
  <si>
    <t>揽月山人才房C17-1#楼价格表</t>
  </si>
  <si>
    <t>序号</t>
  </si>
  <si>
    <t>房号</t>
  </si>
  <si>
    <t>面积</t>
  </si>
  <si>
    <t>价格</t>
  </si>
  <si>
    <t>建筑面积
（㎡）</t>
  </si>
  <si>
    <t>单价</t>
  </si>
  <si>
    <t>总价</t>
  </si>
  <si>
    <t>揽月山人才房C17-2#楼价格表</t>
  </si>
  <si>
    <t>揽月山人才房C17-3#楼价格表</t>
  </si>
  <si>
    <t>揽月山人才房C17-4#楼价格表</t>
  </si>
  <si>
    <t>揽月山人才房C17-5#楼价格表</t>
  </si>
  <si>
    <t>揽月山人才房C17-6#楼价格表</t>
  </si>
  <si>
    <t>揽月山人才房C17-7#楼价格表</t>
  </si>
  <si>
    <t>揽月山人才房C17-8#楼价格表</t>
  </si>
  <si>
    <t>揽月山人才房C17-9#楼价格表</t>
  </si>
</sst>
</file>

<file path=xl/styles.xml><?xml version="1.0" encoding="utf-8"?>
<styleSheet xmlns="http://schemas.openxmlformats.org/spreadsheetml/2006/main">
  <numFmts count="9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0_ "/>
    <numFmt numFmtId="178" formatCode="0.00_);\(0.00\)"/>
    <numFmt numFmtId="179" formatCode="000000"/>
    <numFmt numFmtId="180" formatCode="0_);[Red]\(0\)"/>
  </numFmts>
  <fonts count="25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6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0"/>
      <color theme="1"/>
      <name val="微软雅黑"/>
      <charset val="134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1" fillId="21" borderId="6" applyNumberFormat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8" fontId="4" fillId="0" borderId="2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179" fontId="4" fillId="0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180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179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ykk\Documents\WeChat%20Files\akay_evil\FileStorage\File\2021-12\&#25597;&#26376;&#20154;&#25165;&#25151;c-17&#20215;&#26684;&#34920;12.24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17-1#"/>
      <sheetName val="c17-2#"/>
      <sheetName val="c17-3#"/>
      <sheetName val="c17-4#"/>
      <sheetName val="c17-5#"/>
      <sheetName val="c17-6#"/>
      <sheetName val="c17-7#"/>
      <sheetName val="c17-8#"/>
      <sheetName val="c17-9#"/>
      <sheetName val="c17价格明细"/>
    </sheetNames>
    <sheetDataSet>
      <sheetData sheetId="0"/>
      <sheetData sheetId="1">
        <row r="2">
          <cell r="B2" t="str">
            <v>房号</v>
          </cell>
          <cell r="C2" t="str">
            <v>面积</v>
          </cell>
        </row>
        <row r="2">
          <cell r="F2" t="str">
            <v>定价系数</v>
          </cell>
        </row>
        <row r="2">
          <cell r="M2" t="str">
            <v>价格</v>
          </cell>
        </row>
        <row r="3">
          <cell r="C3" t="str">
            <v>建筑面积
（㎡）</v>
          </cell>
          <cell r="D3" t="str">
            <v>套内面积
（㎡）</v>
          </cell>
          <cell r="E3" t="str">
            <v>分摊面积
（㎡）</v>
          </cell>
          <cell r="F3" t="str">
            <v>基价</v>
          </cell>
          <cell r="G3" t="str">
            <v>层差</v>
          </cell>
          <cell r="H3" t="str">
            <v>景观加价</v>
          </cell>
          <cell r="I3" t="str">
            <v>户型加价</v>
          </cell>
          <cell r="J3" t="str">
            <v>朝向加价</v>
          </cell>
          <cell r="K3" t="str">
            <v>面积加价</v>
          </cell>
          <cell r="L3" t="str">
            <v>其他</v>
          </cell>
          <cell r="M3" t="str">
            <v>单价</v>
          </cell>
          <cell r="N3" t="str">
            <v>总价</v>
          </cell>
        </row>
        <row r="4">
          <cell r="B4">
            <v>101</v>
          </cell>
          <cell r="C4">
            <v>128.89</v>
          </cell>
        </row>
        <row r="4">
          <cell r="F4">
            <v>6421</v>
          </cell>
        </row>
        <row r="4">
          <cell r="I4">
            <v>100</v>
          </cell>
        </row>
        <row r="4">
          <cell r="M4">
            <v>6521</v>
          </cell>
          <cell r="N4">
            <v>840491.69</v>
          </cell>
        </row>
        <row r="5">
          <cell r="B5">
            <v>201</v>
          </cell>
          <cell r="C5">
            <v>127.94</v>
          </cell>
        </row>
        <row r="5">
          <cell r="F5">
            <v>6571</v>
          </cell>
          <cell r="G5">
            <v>150</v>
          </cell>
        </row>
        <row r="5">
          <cell r="I5">
            <v>100</v>
          </cell>
        </row>
        <row r="5">
          <cell r="M5">
            <v>6671</v>
          </cell>
          <cell r="N5">
            <v>853487.74</v>
          </cell>
        </row>
        <row r="6">
          <cell r="B6">
            <v>301</v>
          </cell>
          <cell r="C6">
            <v>127.94</v>
          </cell>
        </row>
        <row r="6">
          <cell r="F6">
            <v>6721</v>
          </cell>
          <cell r="G6">
            <v>150</v>
          </cell>
        </row>
        <row r="6">
          <cell r="I6">
            <v>100</v>
          </cell>
        </row>
        <row r="6">
          <cell r="M6">
            <v>6821</v>
          </cell>
          <cell r="N6">
            <v>872678.74</v>
          </cell>
        </row>
        <row r="7">
          <cell r="B7">
            <v>401</v>
          </cell>
          <cell r="C7">
            <v>127.94</v>
          </cell>
        </row>
        <row r="7">
          <cell r="F7">
            <v>6821</v>
          </cell>
          <cell r="G7">
            <v>100</v>
          </cell>
        </row>
        <row r="7">
          <cell r="I7">
            <v>100</v>
          </cell>
        </row>
        <row r="7">
          <cell r="M7">
            <v>6921</v>
          </cell>
          <cell r="N7">
            <v>885472.74</v>
          </cell>
        </row>
        <row r="8">
          <cell r="B8">
            <v>501</v>
          </cell>
          <cell r="C8">
            <v>127.94</v>
          </cell>
        </row>
        <row r="8">
          <cell r="F8">
            <v>6921</v>
          </cell>
          <cell r="G8">
            <v>100</v>
          </cell>
        </row>
        <row r="8">
          <cell r="I8">
            <v>100</v>
          </cell>
        </row>
        <row r="8">
          <cell r="M8">
            <v>7021</v>
          </cell>
          <cell r="N8">
            <v>898266.74</v>
          </cell>
        </row>
        <row r="9">
          <cell r="B9">
            <v>601</v>
          </cell>
          <cell r="C9">
            <v>127.94</v>
          </cell>
        </row>
        <row r="9">
          <cell r="F9">
            <v>7021</v>
          </cell>
          <cell r="G9">
            <v>100</v>
          </cell>
        </row>
        <row r="9">
          <cell r="I9">
            <v>100</v>
          </cell>
        </row>
        <row r="9">
          <cell r="M9">
            <v>7121</v>
          </cell>
          <cell r="N9">
            <v>911060.74</v>
          </cell>
        </row>
        <row r="10">
          <cell r="B10">
            <v>701</v>
          </cell>
          <cell r="C10">
            <v>127.94</v>
          </cell>
        </row>
        <row r="10">
          <cell r="F10">
            <v>7121</v>
          </cell>
          <cell r="G10">
            <v>100</v>
          </cell>
        </row>
        <row r="10">
          <cell r="I10">
            <v>100</v>
          </cell>
        </row>
        <row r="10">
          <cell r="M10">
            <v>7221</v>
          </cell>
          <cell r="N10">
            <v>923854.74</v>
          </cell>
        </row>
        <row r="11">
          <cell r="B11">
            <v>801</v>
          </cell>
          <cell r="C11">
            <v>127.94</v>
          </cell>
        </row>
        <row r="11">
          <cell r="F11">
            <v>7221</v>
          </cell>
          <cell r="G11">
            <v>100</v>
          </cell>
        </row>
        <row r="11">
          <cell r="I11">
            <v>100</v>
          </cell>
        </row>
        <row r="11">
          <cell r="M11">
            <v>7321</v>
          </cell>
          <cell r="N11">
            <v>936648.74</v>
          </cell>
        </row>
        <row r="12">
          <cell r="B12">
            <v>901</v>
          </cell>
          <cell r="C12">
            <v>127.94</v>
          </cell>
        </row>
        <row r="12">
          <cell r="F12">
            <v>7071</v>
          </cell>
          <cell r="G12">
            <v>-150</v>
          </cell>
        </row>
        <row r="12">
          <cell r="I12">
            <v>100</v>
          </cell>
        </row>
        <row r="12">
          <cell r="M12">
            <v>7171</v>
          </cell>
          <cell r="N12">
            <v>917457.74</v>
          </cell>
        </row>
        <row r="13">
          <cell r="B13">
            <v>102</v>
          </cell>
          <cell r="C13">
            <v>112.5</v>
          </cell>
        </row>
        <row r="13">
          <cell r="F13">
            <v>6421</v>
          </cell>
        </row>
        <row r="13">
          <cell r="M13">
            <v>6421</v>
          </cell>
          <cell r="N13">
            <v>722362.5</v>
          </cell>
        </row>
        <row r="14">
          <cell r="B14">
            <v>202</v>
          </cell>
          <cell r="C14">
            <v>127.94</v>
          </cell>
        </row>
        <row r="14">
          <cell r="F14">
            <v>6571</v>
          </cell>
          <cell r="G14">
            <v>150</v>
          </cell>
        </row>
        <row r="14">
          <cell r="M14">
            <v>6571</v>
          </cell>
          <cell r="N14">
            <v>840693.74</v>
          </cell>
        </row>
        <row r="15">
          <cell r="B15">
            <v>302</v>
          </cell>
          <cell r="C15">
            <v>127.94</v>
          </cell>
        </row>
        <row r="15">
          <cell r="F15">
            <v>6721</v>
          </cell>
          <cell r="G15">
            <v>150</v>
          </cell>
        </row>
        <row r="15">
          <cell r="M15">
            <v>6721</v>
          </cell>
          <cell r="N15">
            <v>859884.74</v>
          </cell>
        </row>
        <row r="16">
          <cell r="B16">
            <v>402</v>
          </cell>
          <cell r="C16">
            <v>127.94</v>
          </cell>
        </row>
        <row r="16">
          <cell r="F16">
            <v>6821</v>
          </cell>
          <cell r="G16">
            <v>100</v>
          </cell>
        </row>
        <row r="16">
          <cell r="M16">
            <v>6821</v>
          </cell>
          <cell r="N16">
            <v>872678.74</v>
          </cell>
        </row>
        <row r="17">
          <cell r="B17">
            <v>502</v>
          </cell>
          <cell r="C17">
            <v>127.94</v>
          </cell>
        </row>
        <row r="17">
          <cell r="F17">
            <v>6921</v>
          </cell>
          <cell r="G17">
            <v>100</v>
          </cell>
        </row>
        <row r="17">
          <cell r="M17">
            <v>6921</v>
          </cell>
          <cell r="N17">
            <v>885472.74</v>
          </cell>
        </row>
        <row r="18">
          <cell r="B18">
            <v>602</v>
          </cell>
          <cell r="C18">
            <v>127.94</v>
          </cell>
        </row>
        <row r="18">
          <cell r="F18">
            <v>7021</v>
          </cell>
          <cell r="G18">
            <v>100</v>
          </cell>
        </row>
        <row r="18">
          <cell r="M18">
            <v>7021</v>
          </cell>
          <cell r="N18">
            <v>898266.74</v>
          </cell>
        </row>
        <row r="19">
          <cell r="B19">
            <v>702</v>
          </cell>
          <cell r="C19">
            <v>127.94</v>
          </cell>
        </row>
        <row r="19">
          <cell r="F19">
            <v>7121</v>
          </cell>
          <cell r="G19">
            <v>100</v>
          </cell>
        </row>
        <row r="19">
          <cell r="M19">
            <v>7121</v>
          </cell>
          <cell r="N19">
            <v>911060.74</v>
          </cell>
        </row>
        <row r="20">
          <cell r="B20">
            <v>802</v>
          </cell>
          <cell r="C20">
            <v>127.94</v>
          </cell>
        </row>
        <row r="20">
          <cell r="F20">
            <v>7221</v>
          </cell>
          <cell r="G20">
            <v>100</v>
          </cell>
        </row>
        <row r="20">
          <cell r="M20">
            <v>7221</v>
          </cell>
          <cell r="N20">
            <v>923854.74</v>
          </cell>
        </row>
        <row r="21">
          <cell r="B21">
            <v>902</v>
          </cell>
          <cell r="C21">
            <v>127.94</v>
          </cell>
        </row>
        <row r="21">
          <cell r="F21">
            <v>7071</v>
          </cell>
          <cell r="G21">
            <v>-150</v>
          </cell>
        </row>
        <row r="21">
          <cell r="M21">
            <v>7071</v>
          </cell>
          <cell r="N21">
            <v>904663.74</v>
          </cell>
        </row>
        <row r="22">
          <cell r="B22" t="str">
            <v>18套</v>
          </cell>
          <cell r="C22">
            <v>2288.43</v>
          </cell>
        </row>
        <row r="22">
          <cell r="M22">
            <v>6929.79817167228</v>
          </cell>
          <cell r="N22">
            <v>15858358.03</v>
          </cell>
        </row>
      </sheetData>
      <sheetData sheetId="2">
        <row r="2">
          <cell r="B2" t="str">
            <v>房号</v>
          </cell>
          <cell r="C2" t="str">
            <v>面积</v>
          </cell>
        </row>
        <row r="2">
          <cell r="F2" t="str">
            <v>定价系数</v>
          </cell>
        </row>
        <row r="2">
          <cell r="M2" t="str">
            <v>价格</v>
          </cell>
        </row>
        <row r="3">
          <cell r="C3" t="str">
            <v>建筑面积
（㎡）</v>
          </cell>
          <cell r="D3" t="str">
            <v>套内面积
（㎡）</v>
          </cell>
          <cell r="E3" t="str">
            <v>分摊面积
（㎡）</v>
          </cell>
          <cell r="F3" t="str">
            <v>基价</v>
          </cell>
          <cell r="G3" t="str">
            <v>层差</v>
          </cell>
          <cell r="H3" t="str">
            <v>景观加价</v>
          </cell>
          <cell r="I3" t="str">
            <v>户型加价</v>
          </cell>
          <cell r="J3" t="str">
            <v>朝向加价</v>
          </cell>
          <cell r="K3" t="str">
            <v>面积加价</v>
          </cell>
          <cell r="L3" t="str">
            <v>其他</v>
          </cell>
          <cell r="M3" t="str">
            <v>单价</v>
          </cell>
          <cell r="N3" t="str">
            <v>总价</v>
          </cell>
        </row>
        <row r="4">
          <cell r="B4">
            <v>101</v>
          </cell>
          <cell r="C4">
            <v>128.89</v>
          </cell>
        </row>
        <row r="4">
          <cell r="F4">
            <v>6421</v>
          </cell>
        </row>
        <row r="4">
          <cell r="I4">
            <v>100</v>
          </cell>
        </row>
        <row r="4">
          <cell r="M4">
            <v>6521</v>
          </cell>
          <cell r="N4">
            <v>840491.69</v>
          </cell>
        </row>
        <row r="5">
          <cell r="B5">
            <v>201</v>
          </cell>
          <cell r="C5">
            <v>127.94</v>
          </cell>
        </row>
        <row r="5">
          <cell r="F5">
            <v>6571</v>
          </cell>
          <cell r="G5">
            <v>150</v>
          </cell>
        </row>
        <row r="5">
          <cell r="I5">
            <v>100</v>
          </cell>
        </row>
        <row r="5">
          <cell r="M5">
            <v>6671</v>
          </cell>
          <cell r="N5">
            <v>853487.74</v>
          </cell>
        </row>
        <row r="6">
          <cell r="B6">
            <v>301</v>
          </cell>
          <cell r="C6">
            <v>127.94</v>
          </cell>
        </row>
        <row r="6">
          <cell r="F6">
            <v>6721</v>
          </cell>
          <cell r="G6">
            <v>150</v>
          </cell>
        </row>
        <row r="6">
          <cell r="I6">
            <v>100</v>
          </cell>
        </row>
        <row r="6">
          <cell r="M6">
            <v>6821</v>
          </cell>
          <cell r="N6">
            <v>872678.74</v>
          </cell>
        </row>
        <row r="7">
          <cell r="B7">
            <v>401</v>
          </cell>
          <cell r="C7">
            <v>127.94</v>
          </cell>
        </row>
        <row r="7">
          <cell r="F7">
            <v>6821</v>
          </cell>
          <cell r="G7">
            <v>100</v>
          </cell>
        </row>
        <row r="7">
          <cell r="I7">
            <v>100</v>
          </cell>
        </row>
        <row r="7">
          <cell r="M7">
            <v>6921</v>
          </cell>
          <cell r="N7">
            <v>885472.74</v>
          </cell>
        </row>
        <row r="8">
          <cell r="B8">
            <v>501</v>
          </cell>
          <cell r="C8">
            <v>127.94</v>
          </cell>
        </row>
        <row r="8">
          <cell r="F8">
            <v>6921</v>
          </cell>
          <cell r="G8">
            <v>100</v>
          </cell>
        </row>
        <row r="8">
          <cell r="I8">
            <v>100</v>
          </cell>
        </row>
        <row r="8">
          <cell r="M8">
            <v>7021</v>
          </cell>
          <cell r="N8">
            <v>898266.74</v>
          </cell>
        </row>
        <row r="9">
          <cell r="B9">
            <v>601</v>
          </cell>
          <cell r="C9">
            <v>127.94</v>
          </cell>
        </row>
        <row r="9">
          <cell r="F9">
            <v>7021</v>
          </cell>
          <cell r="G9">
            <v>100</v>
          </cell>
        </row>
        <row r="9">
          <cell r="I9">
            <v>100</v>
          </cell>
        </row>
        <row r="9">
          <cell r="M9">
            <v>7121</v>
          </cell>
          <cell r="N9">
            <v>911060.74</v>
          </cell>
        </row>
        <row r="10">
          <cell r="B10">
            <v>701</v>
          </cell>
          <cell r="C10">
            <v>127.94</v>
          </cell>
        </row>
        <row r="10">
          <cell r="F10">
            <v>7121</v>
          </cell>
          <cell r="G10">
            <v>100</v>
          </cell>
        </row>
        <row r="10">
          <cell r="I10">
            <v>100</v>
          </cell>
        </row>
        <row r="10">
          <cell r="M10">
            <v>7221</v>
          </cell>
          <cell r="N10">
            <v>923854.74</v>
          </cell>
        </row>
        <row r="11">
          <cell r="B11">
            <v>801</v>
          </cell>
          <cell r="C11">
            <v>127.94</v>
          </cell>
        </row>
        <row r="11">
          <cell r="F11">
            <v>7221</v>
          </cell>
          <cell r="G11">
            <v>100</v>
          </cell>
        </row>
        <row r="11">
          <cell r="I11">
            <v>100</v>
          </cell>
        </row>
        <row r="11">
          <cell r="M11">
            <v>7321</v>
          </cell>
          <cell r="N11">
            <v>936648.74</v>
          </cell>
        </row>
        <row r="12">
          <cell r="B12">
            <v>901</v>
          </cell>
          <cell r="C12">
            <v>127.94</v>
          </cell>
        </row>
        <row r="12">
          <cell r="F12">
            <v>7071</v>
          </cell>
          <cell r="G12">
            <v>-150</v>
          </cell>
        </row>
        <row r="12">
          <cell r="I12">
            <v>100</v>
          </cell>
        </row>
        <row r="12">
          <cell r="M12">
            <v>7171</v>
          </cell>
          <cell r="N12">
            <v>917457.74</v>
          </cell>
        </row>
        <row r="13">
          <cell r="B13">
            <v>102</v>
          </cell>
          <cell r="C13">
            <v>112.5</v>
          </cell>
        </row>
        <row r="13">
          <cell r="F13">
            <v>6421</v>
          </cell>
        </row>
        <row r="13">
          <cell r="M13">
            <v>6421</v>
          </cell>
          <cell r="N13">
            <v>722362.5</v>
          </cell>
        </row>
        <row r="14">
          <cell r="B14">
            <v>202</v>
          </cell>
          <cell r="C14">
            <v>127.94</v>
          </cell>
        </row>
        <row r="14">
          <cell r="F14">
            <v>6571</v>
          </cell>
          <cell r="G14">
            <v>150</v>
          </cell>
        </row>
        <row r="14">
          <cell r="M14">
            <v>6571</v>
          </cell>
          <cell r="N14">
            <v>840693.74</v>
          </cell>
        </row>
        <row r="15">
          <cell r="B15">
            <v>302</v>
          </cell>
          <cell r="C15">
            <v>127.94</v>
          </cell>
        </row>
        <row r="15">
          <cell r="F15">
            <v>6721</v>
          </cell>
          <cell r="G15">
            <v>150</v>
          </cell>
        </row>
        <row r="15">
          <cell r="M15">
            <v>6721</v>
          </cell>
          <cell r="N15">
            <v>859884.74</v>
          </cell>
        </row>
        <row r="16">
          <cell r="B16">
            <v>402</v>
          </cell>
          <cell r="C16">
            <v>127.94</v>
          </cell>
        </row>
        <row r="16">
          <cell r="F16">
            <v>6821</v>
          </cell>
          <cell r="G16">
            <v>100</v>
          </cell>
        </row>
        <row r="16">
          <cell r="M16">
            <v>6821</v>
          </cell>
          <cell r="N16">
            <v>872678.74</v>
          </cell>
        </row>
        <row r="17">
          <cell r="B17">
            <v>502</v>
          </cell>
          <cell r="C17">
            <v>127.94</v>
          </cell>
        </row>
        <row r="17">
          <cell r="F17">
            <v>6921</v>
          </cell>
          <cell r="G17">
            <v>100</v>
          </cell>
        </row>
        <row r="17">
          <cell r="M17">
            <v>6921</v>
          </cell>
          <cell r="N17">
            <v>885472.74</v>
          </cell>
        </row>
        <row r="18">
          <cell r="B18">
            <v>602</v>
          </cell>
          <cell r="C18">
            <v>127.94</v>
          </cell>
        </row>
        <row r="18">
          <cell r="F18">
            <v>7021</v>
          </cell>
          <cell r="G18">
            <v>100</v>
          </cell>
        </row>
        <row r="18">
          <cell r="M18">
            <v>7021</v>
          </cell>
          <cell r="N18">
            <v>898266.74</v>
          </cell>
        </row>
        <row r="19">
          <cell r="B19">
            <v>702</v>
          </cell>
          <cell r="C19">
            <v>127.94</v>
          </cell>
        </row>
        <row r="19">
          <cell r="F19">
            <v>7121</v>
          </cell>
          <cell r="G19">
            <v>100</v>
          </cell>
        </row>
        <row r="19">
          <cell r="M19">
            <v>7121</v>
          </cell>
          <cell r="N19">
            <v>911060.74</v>
          </cell>
        </row>
        <row r="20">
          <cell r="B20">
            <v>802</v>
          </cell>
          <cell r="C20">
            <v>127.94</v>
          </cell>
        </row>
        <row r="20">
          <cell r="F20">
            <v>7221</v>
          </cell>
          <cell r="G20">
            <v>100</v>
          </cell>
        </row>
        <row r="20">
          <cell r="M20">
            <v>7221</v>
          </cell>
          <cell r="N20">
            <v>923854.74</v>
          </cell>
        </row>
        <row r="21">
          <cell r="B21">
            <v>902</v>
          </cell>
          <cell r="C21">
            <v>127.94</v>
          </cell>
        </row>
        <row r="21">
          <cell r="F21">
            <v>7071</v>
          </cell>
          <cell r="G21">
            <v>-150</v>
          </cell>
        </row>
        <row r="21">
          <cell r="M21">
            <v>7071</v>
          </cell>
          <cell r="N21">
            <v>904663.74</v>
          </cell>
        </row>
        <row r="22">
          <cell r="B22" t="str">
            <v>18套</v>
          </cell>
          <cell r="C22">
            <v>2288.43</v>
          </cell>
        </row>
        <row r="22">
          <cell r="M22">
            <v>6929.79817167228</v>
          </cell>
          <cell r="N22">
            <v>15858358.03</v>
          </cell>
        </row>
      </sheetData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A1" sqref="$A1:$XFD1"/>
    </sheetView>
  </sheetViews>
  <sheetFormatPr defaultColWidth="9" defaultRowHeight="15.6" outlineLevelCol="4"/>
  <cols>
    <col min="1" max="1" width="9" style="1"/>
    <col min="2" max="2" width="17.8796296296296" style="1" customWidth="1"/>
    <col min="3" max="3" width="18" style="1" customWidth="1"/>
    <col min="4" max="4" width="17.3796296296296" style="2" customWidth="1"/>
    <col min="5" max="5" width="17.1296296296296" style="3" customWidth="1"/>
    <col min="6" max="16384" width="9" style="1"/>
  </cols>
  <sheetData>
    <row r="1" ht="33" customHeight="1" spans="1:5">
      <c r="A1" s="4" t="s">
        <v>0</v>
      </c>
      <c r="B1" s="5"/>
      <c r="C1" s="5"/>
      <c r="D1" s="6"/>
      <c r="E1" s="5"/>
    </row>
    <row r="2" s="1" customFormat="1" ht="24" customHeight="1" spans="1:5">
      <c r="A2" s="17" t="s">
        <v>1</v>
      </c>
      <c r="B2" s="17" t="s">
        <v>2</v>
      </c>
      <c r="C2" s="8" t="s">
        <v>3</v>
      </c>
      <c r="D2" s="12" t="s">
        <v>4</v>
      </c>
      <c r="E2" s="18"/>
    </row>
    <row r="3" s="1" customFormat="1" ht="27" customHeight="1" spans="1:5">
      <c r="A3" s="17"/>
      <c r="B3" s="17"/>
      <c r="C3" s="8" t="s">
        <v>5</v>
      </c>
      <c r="D3" s="12" t="s">
        <v>6</v>
      </c>
      <c r="E3" s="13" t="s">
        <v>7</v>
      </c>
    </row>
    <row r="4" s="1" customFormat="1" spans="1:5">
      <c r="A4" s="14">
        <v>1</v>
      </c>
      <c r="B4" s="14">
        <v>201</v>
      </c>
      <c r="C4" s="14">
        <v>130.29</v>
      </c>
      <c r="D4" s="15">
        <v>6773</v>
      </c>
      <c r="E4" s="16">
        <v>882454.17</v>
      </c>
    </row>
    <row r="5" s="1" customFormat="1" spans="1:5">
      <c r="A5" s="14">
        <v>2</v>
      </c>
      <c r="B5" s="14">
        <v>202</v>
      </c>
      <c r="C5" s="14">
        <v>130.29</v>
      </c>
      <c r="D5" s="15">
        <v>6673</v>
      </c>
      <c r="E5" s="16">
        <v>869425.17</v>
      </c>
    </row>
    <row r="6" s="1" customFormat="1" spans="1:5">
      <c r="A6" s="14">
        <v>3</v>
      </c>
      <c r="B6" s="14">
        <v>301</v>
      </c>
      <c r="C6" s="14">
        <v>130.29</v>
      </c>
      <c r="D6" s="15">
        <v>6923</v>
      </c>
      <c r="E6" s="16">
        <v>901997.67</v>
      </c>
    </row>
    <row r="7" s="1" customFormat="1" spans="1:5">
      <c r="A7" s="14">
        <v>4</v>
      </c>
      <c r="B7" s="14">
        <v>302</v>
      </c>
      <c r="C7" s="14">
        <v>130.29</v>
      </c>
      <c r="D7" s="15">
        <v>6823</v>
      </c>
      <c r="E7" s="16">
        <v>888968.67</v>
      </c>
    </row>
    <row r="8" s="1" customFormat="1" spans="1:5">
      <c r="A8" s="14">
        <v>5</v>
      </c>
      <c r="B8" s="14">
        <v>401</v>
      </c>
      <c r="C8" s="14">
        <v>130.29</v>
      </c>
      <c r="D8" s="15">
        <v>7023</v>
      </c>
      <c r="E8" s="16">
        <v>915026.67</v>
      </c>
    </row>
    <row r="9" s="1" customFormat="1" spans="1:5">
      <c r="A9" s="14">
        <v>6</v>
      </c>
      <c r="B9" s="14">
        <v>402</v>
      </c>
      <c r="C9" s="14">
        <v>130.29</v>
      </c>
      <c r="D9" s="15">
        <v>6923</v>
      </c>
      <c r="E9" s="16">
        <v>901997.67</v>
      </c>
    </row>
    <row r="10" s="1" customFormat="1" spans="1:5">
      <c r="A10" s="14">
        <v>7</v>
      </c>
      <c r="B10" s="14">
        <v>501</v>
      </c>
      <c r="C10" s="14">
        <v>130.29</v>
      </c>
      <c r="D10" s="15">
        <v>7123</v>
      </c>
      <c r="E10" s="16">
        <v>928055.67</v>
      </c>
    </row>
    <row r="11" s="1" customFormat="1" spans="1:5">
      <c r="A11" s="14">
        <v>8</v>
      </c>
      <c r="B11" s="14">
        <v>502</v>
      </c>
      <c r="C11" s="14">
        <v>130.29</v>
      </c>
      <c r="D11" s="15">
        <v>7023</v>
      </c>
      <c r="E11" s="16">
        <v>915026.67</v>
      </c>
    </row>
    <row r="12" s="1" customFormat="1" spans="1:5">
      <c r="A12" s="14">
        <v>9</v>
      </c>
      <c r="B12" s="14">
        <v>601</v>
      </c>
      <c r="C12" s="14">
        <v>130.29</v>
      </c>
      <c r="D12" s="15">
        <v>7223</v>
      </c>
      <c r="E12" s="16">
        <v>941084.67</v>
      </c>
    </row>
    <row r="13" s="1" customFormat="1" spans="1:5">
      <c r="A13" s="14">
        <v>10</v>
      </c>
      <c r="B13" s="14">
        <v>602</v>
      </c>
      <c r="C13" s="14">
        <v>130.29</v>
      </c>
      <c r="D13" s="15">
        <v>7123</v>
      </c>
      <c r="E13" s="16">
        <v>928055.67</v>
      </c>
    </row>
    <row r="14" s="1" customFormat="1" spans="1:5">
      <c r="A14" s="14">
        <v>11</v>
      </c>
      <c r="B14" s="14">
        <v>701</v>
      </c>
      <c r="C14" s="14">
        <v>130.29</v>
      </c>
      <c r="D14" s="15">
        <v>7323</v>
      </c>
      <c r="E14" s="16">
        <v>954113.67</v>
      </c>
    </row>
    <row r="15" s="1" customFormat="1" spans="1:5">
      <c r="A15" s="14">
        <v>12</v>
      </c>
      <c r="B15" s="14">
        <v>702</v>
      </c>
      <c r="C15" s="14">
        <v>130.29</v>
      </c>
      <c r="D15" s="15">
        <v>7223</v>
      </c>
      <c r="E15" s="16">
        <v>941084.67</v>
      </c>
    </row>
    <row r="16" s="1" customFormat="1" spans="1:5">
      <c r="A16" s="14">
        <v>13</v>
      </c>
      <c r="B16" s="14">
        <v>801</v>
      </c>
      <c r="C16" s="14">
        <v>130.29</v>
      </c>
      <c r="D16" s="15">
        <v>7173</v>
      </c>
      <c r="E16" s="16">
        <v>934570.17</v>
      </c>
    </row>
    <row r="17" s="1" customFormat="1" spans="1:5">
      <c r="A17" s="14">
        <v>14</v>
      </c>
      <c r="B17" s="14">
        <v>802</v>
      </c>
      <c r="C17" s="14">
        <v>130.29</v>
      </c>
      <c r="D17" s="15">
        <v>7073</v>
      </c>
      <c r="E17" s="16">
        <v>921541.17</v>
      </c>
    </row>
  </sheetData>
  <mergeCells count="4">
    <mergeCell ref="A1:E1"/>
    <mergeCell ref="D2:E2"/>
    <mergeCell ref="A2:A3"/>
    <mergeCell ref="B2:B3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D16" sqref="D16"/>
    </sheetView>
  </sheetViews>
  <sheetFormatPr defaultColWidth="9" defaultRowHeight="15.6" outlineLevelCol="4"/>
  <cols>
    <col min="1" max="1" width="9" style="1"/>
    <col min="2" max="2" width="18.1296296296296" style="1" customWidth="1"/>
    <col min="3" max="3" width="18.5" style="1" customWidth="1"/>
    <col min="4" max="4" width="18.75" style="2" customWidth="1"/>
    <col min="5" max="5" width="18.25" style="3" customWidth="1"/>
    <col min="6" max="16384" width="9" style="1"/>
  </cols>
  <sheetData>
    <row r="1" ht="33" customHeight="1" spans="1:5">
      <c r="A1" s="4" t="s">
        <v>8</v>
      </c>
      <c r="B1" s="5"/>
      <c r="C1" s="5"/>
      <c r="D1" s="6"/>
      <c r="E1" s="5"/>
    </row>
    <row r="2" s="1" customFormat="1" ht="24" customHeight="1" spans="1:5">
      <c r="A2" s="7" t="s">
        <v>1</v>
      </c>
      <c r="B2" s="7" t="s">
        <v>2</v>
      </c>
      <c r="C2" s="8" t="s">
        <v>3</v>
      </c>
      <c r="D2" s="9" t="s">
        <v>4</v>
      </c>
      <c r="E2" s="10"/>
    </row>
    <row r="3" s="1" customFormat="1" ht="28" customHeight="1" spans="1:5">
      <c r="A3" s="11"/>
      <c r="B3" s="11"/>
      <c r="C3" s="8" t="s">
        <v>5</v>
      </c>
      <c r="D3" s="12" t="s">
        <v>6</v>
      </c>
      <c r="E3" s="13" t="s">
        <v>7</v>
      </c>
    </row>
    <row r="4" s="1" customFormat="1" spans="1:5">
      <c r="A4" s="14">
        <v>1</v>
      </c>
      <c r="B4" s="14">
        <v>101</v>
      </c>
      <c r="C4" s="14">
        <f>VLOOKUP(B4,'[1]c17-2#'!$B:$C,2,0)</f>
        <v>128.89</v>
      </c>
      <c r="D4" s="15">
        <f>VLOOKUP(B4,'[1]c17-2#'!$B:$M,12,0)</f>
        <v>6521</v>
      </c>
      <c r="E4" s="16">
        <f>VLOOKUP(B4,'[1]c17-2#'!$B:$N,13,0)</f>
        <v>840491.69</v>
      </c>
    </row>
    <row r="5" s="1" customFormat="1" spans="1:5">
      <c r="A5" s="14">
        <v>2</v>
      </c>
      <c r="B5" s="14">
        <v>102</v>
      </c>
      <c r="C5" s="14">
        <f>VLOOKUP(B5,'[1]c17-2#'!$B:$C,2,0)</f>
        <v>112.5</v>
      </c>
      <c r="D5" s="15">
        <f>VLOOKUP(B5,'[1]c17-2#'!$B:$M,12,0)</f>
        <v>6421</v>
      </c>
      <c r="E5" s="16">
        <f>VLOOKUP(B5,'[1]c17-2#'!$B:$N,13,0)</f>
        <v>722362.5</v>
      </c>
    </row>
    <row r="6" s="1" customFormat="1" spans="1:5">
      <c r="A6" s="14">
        <v>3</v>
      </c>
      <c r="B6" s="14">
        <v>201</v>
      </c>
      <c r="C6" s="14">
        <f>VLOOKUP(B6,'[1]c17-2#'!$B:$C,2,0)</f>
        <v>127.94</v>
      </c>
      <c r="D6" s="15">
        <f>VLOOKUP(B6,'[1]c17-2#'!$B:$M,12,0)</f>
        <v>6671</v>
      </c>
      <c r="E6" s="16">
        <f>VLOOKUP(B6,'[1]c17-2#'!$B:$N,13,0)</f>
        <v>853487.74</v>
      </c>
    </row>
    <row r="7" s="1" customFormat="1" spans="1:5">
      <c r="A7" s="14">
        <v>4</v>
      </c>
      <c r="B7" s="14">
        <v>202</v>
      </c>
      <c r="C7" s="14">
        <f>VLOOKUP(B7,'[1]c17-2#'!$B:$C,2,0)</f>
        <v>127.94</v>
      </c>
      <c r="D7" s="15">
        <f>VLOOKUP(B7,'[1]c17-2#'!$B:$M,12,0)</f>
        <v>6571</v>
      </c>
      <c r="E7" s="16">
        <f>VLOOKUP(B7,'[1]c17-2#'!$B:$N,13,0)</f>
        <v>840693.74</v>
      </c>
    </row>
    <row r="8" s="1" customFormat="1" spans="1:5">
      <c r="A8" s="14">
        <v>5</v>
      </c>
      <c r="B8" s="14">
        <v>301</v>
      </c>
      <c r="C8" s="14">
        <f>VLOOKUP(B8,'[1]c17-2#'!$B:$C,2,0)</f>
        <v>127.94</v>
      </c>
      <c r="D8" s="15">
        <f>VLOOKUP(B8,'[1]c17-2#'!$B:$M,12,0)</f>
        <v>6821</v>
      </c>
      <c r="E8" s="16">
        <f>VLOOKUP(B8,'[1]c17-2#'!$B:$N,13,0)</f>
        <v>872678.74</v>
      </c>
    </row>
    <row r="9" s="1" customFormat="1" spans="1:5">
      <c r="A9" s="14">
        <v>6</v>
      </c>
      <c r="B9" s="14">
        <v>302</v>
      </c>
      <c r="C9" s="14">
        <f>VLOOKUP(B9,'[1]c17-2#'!$B:$C,2,0)</f>
        <v>127.94</v>
      </c>
      <c r="D9" s="15">
        <f>VLOOKUP(B9,'[1]c17-2#'!$B:$M,12,0)</f>
        <v>6721</v>
      </c>
      <c r="E9" s="16">
        <f>VLOOKUP(B9,'[1]c17-2#'!$B:$N,13,0)</f>
        <v>859884.74</v>
      </c>
    </row>
    <row r="10" s="1" customFormat="1" spans="1:5">
      <c r="A10" s="14">
        <v>7</v>
      </c>
      <c r="B10" s="14">
        <v>401</v>
      </c>
      <c r="C10" s="14">
        <f>VLOOKUP(B10,'[1]c17-2#'!$B:$C,2,0)</f>
        <v>127.94</v>
      </c>
      <c r="D10" s="15">
        <f>VLOOKUP(B10,'[1]c17-2#'!$B:$M,12,0)</f>
        <v>6921</v>
      </c>
      <c r="E10" s="16">
        <f>VLOOKUP(B10,'[1]c17-2#'!$B:$N,13,0)</f>
        <v>885472.74</v>
      </c>
    </row>
    <row r="11" s="1" customFormat="1" spans="1:5">
      <c r="A11" s="14">
        <v>8</v>
      </c>
      <c r="B11" s="14">
        <v>402</v>
      </c>
      <c r="C11" s="14">
        <f>VLOOKUP(B11,'[1]c17-2#'!$B:$C,2,0)</f>
        <v>127.94</v>
      </c>
      <c r="D11" s="15">
        <f>VLOOKUP(B11,'[1]c17-2#'!$B:$M,12,0)</f>
        <v>6821</v>
      </c>
      <c r="E11" s="16">
        <f>VLOOKUP(B11,'[1]c17-2#'!$B:$N,13,0)</f>
        <v>872678.74</v>
      </c>
    </row>
    <row r="12" s="1" customFormat="1" spans="1:5">
      <c r="A12" s="14">
        <v>9</v>
      </c>
      <c r="B12" s="14">
        <v>501</v>
      </c>
      <c r="C12" s="14">
        <f>VLOOKUP(B12,'[1]c17-2#'!$B:$C,2,0)</f>
        <v>127.94</v>
      </c>
      <c r="D12" s="15">
        <f>VLOOKUP(B12,'[1]c17-2#'!$B:$M,12,0)</f>
        <v>7021</v>
      </c>
      <c r="E12" s="16">
        <f>VLOOKUP(B12,'[1]c17-2#'!$B:$N,13,0)</f>
        <v>898266.74</v>
      </c>
    </row>
    <row r="13" s="1" customFormat="1" spans="1:5">
      <c r="A13" s="14">
        <v>10</v>
      </c>
      <c r="B13" s="14">
        <v>502</v>
      </c>
      <c r="C13" s="14">
        <f>VLOOKUP(B13,'[1]c17-2#'!$B:$C,2,0)</f>
        <v>127.94</v>
      </c>
      <c r="D13" s="15">
        <f>VLOOKUP(B13,'[1]c17-2#'!$B:$M,12,0)</f>
        <v>6921</v>
      </c>
      <c r="E13" s="16">
        <f>VLOOKUP(B13,'[1]c17-2#'!$B:$N,13,0)</f>
        <v>885472.74</v>
      </c>
    </row>
    <row r="14" s="1" customFormat="1" spans="1:5">
      <c r="A14" s="14">
        <v>11</v>
      </c>
      <c r="B14" s="14">
        <v>601</v>
      </c>
      <c r="C14" s="14">
        <f>VLOOKUP(B14,'[1]c17-2#'!$B:$C,2,0)</f>
        <v>127.94</v>
      </c>
      <c r="D14" s="15">
        <f>VLOOKUP(B14,'[1]c17-2#'!$B:$M,12,0)</f>
        <v>7121</v>
      </c>
      <c r="E14" s="16">
        <f>VLOOKUP(B14,'[1]c17-2#'!$B:$N,13,0)</f>
        <v>911060.74</v>
      </c>
    </row>
    <row r="15" s="1" customFormat="1" spans="1:5">
      <c r="A15" s="14">
        <v>12</v>
      </c>
      <c r="B15" s="14">
        <v>602</v>
      </c>
      <c r="C15" s="14">
        <f>VLOOKUP(B15,'[1]c17-2#'!$B:$C,2,0)</f>
        <v>127.94</v>
      </c>
      <c r="D15" s="15">
        <f>VLOOKUP(B15,'[1]c17-2#'!$B:$M,12,0)</f>
        <v>7021</v>
      </c>
      <c r="E15" s="16">
        <f>VLOOKUP(B15,'[1]c17-2#'!$B:$N,13,0)</f>
        <v>898266.74</v>
      </c>
    </row>
    <row r="16" s="1" customFormat="1" spans="1:5">
      <c r="A16" s="14">
        <v>13</v>
      </c>
      <c r="B16" s="14">
        <v>701</v>
      </c>
      <c r="C16" s="14">
        <f>VLOOKUP(B16,'[1]c17-2#'!$B:$C,2,0)</f>
        <v>127.94</v>
      </c>
      <c r="D16" s="15">
        <f>VLOOKUP(B16,'[1]c17-2#'!$B:$M,12,0)</f>
        <v>7221</v>
      </c>
      <c r="E16" s="16">
        <f>VLOOKUP(B16,'[1]c17-2#'!$B:$N,13,0)</f>
        <v>923854.74</v>
      </c>
    </row>
    <row r="17" s="1" customFormat="1" spans="1:5">
      <c r="A17" s="14">
        <v>14</v>
      </c>
      <c r="B17" s="14">
        <v>702</v>
      </c>
      <c r="C17" s="14">
        <f>VLOOKUP(B17,'[1]c17-2#'!$B:$C,2,0)</f>
        <v>127.94</v>
      </c>
      <c r="D17" s="15">
        <f>VLOOKUP(B17,'[1]c17-2#'!$B:$M,12,0)</f>
        <v>7121</v>
      </c>
      <c r="E17" s="16">
        <f>VLOOKUP(B17,'[1]c17-2#'!$B:$N,13,0)</f>
        <v>911060.74</v>
      </c>
    </row>
    <row r="18" s="1" customFormat="1" spans="1:5">
      <c r="A18" s="14">
        <v>15</v>
      </c>
      <c r="B18" s="14">
        <v>801</v>
      </c>
      <c r="C18" s="14">
        <f>VLOOKUP(B18,'[1]c17-2#'!$B:$C,2,0)</f>
        <v>127.94</v>
      </c>
      <c r="D18" s="15">
        <f>VLOOKUP(B18,'[1]c17-2#'!$B:$M,12,0)</f>
        <v>7321</v>
      </c>
      <c r="E18" s="16">
        <f>VLOOKUP(B18,'[1]c17-2#'!$B:$N,13,0)</f>
        <v>936648.74</v>
      </c>
    </row>
    <row r="19" s="1" customFormat="1" spans="1:5">
      <c r="A19" s="14">
        <v>16</v>
      </c>
      <c r="B19" s="14">
        <v>802</v>
      </c>
      <c r="C19" s="14">
        <f>VLOOKUP(B19,'[1]c17-2#'!$B:$C,2,0)</f>
        <v>127.94</v>
      </c>
      <c r="D19" s="15">
        <f>VLOOKUP(B19,'[1]c17-2#'!$B:$M,12,0)</f>
        <v>7221</v>
      </c>
      <c r="E19" s="16">
        <f>VLOOKUP(B19,'[1]c17-2#'!$B:$N,13,0)</f>
        <v>923854.74</v>
      </c>
    </row>
    <row r="20" s="1" customFormat="1" spans="1:5">
      <c r="A20" s="14">
        <v>17</v>
      </c>
      <c r="B20" s="14">
        <v>901</v>
      </c>
      <c r="C20" s="14">
        <f>VLOOKUP(B20,'[1]c17-2#'!$B:$C,2,0)</f>
        <v>127.94</v>
      </c>
      <c r="D20" s="15">
        <f>VLOOKUP(B20,'[1]c17-2#'!$B:$M,12,0)</f>
        <v>7171</v>
      </c>
      <c r="E20" s="16">
        <f>VLOOKUP(B20,'[1]c17-2#'!$B:$N,13,0)</f>
        <v>917457.74</v>
      </c>
    </row>
    <row r="21" s="1" customFormat="1" spans="1:5">
      <c r="A21" s="14">
        <v>18</v>
      </c>
      <c r="B21" s="14">
        <v>902</v>
      </c>
      <c r="C21" s="14">
        <f>VLOOKUP(B21,'[1]c17-2#'!$B:$C,2,0)</f>
        <v>127.94</v>
      </c>
      <c r="D21" s="15">
        <f>VLOOKUP(B21,'[1]c17-2#'!$B:$M,12,0)</f>
        <v>7071</v>
      </c>
      <c r="E21" s="16">
        <f>VLOOKUP(B21,'[1]c17-2#'!$B:$N,13,0)</f>
        <v>904663.74</v>
      </c>
    </row>
  </sheetData>
  <mergeCells count="4">
    <mergeCell ref="A1:E1"/>
    <mergeCell ref="D2:E2"/>
    <mergeCell ref="A2:A3"/>
    <mergeCell ref="B2:B3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topLeftCell="A2" workbookViewId="0">
      <selection activeCell="H19" sqref="H19"/>
    </sheetView>
  </sheetViews>
  <sheetFormatPr defaultColWidth="9" defaultRowHeight="15.6" outlineLevelCol="4"/>
  <cols>
    <col min="1" max="1" width="9" style="1"/>
    <col min="2" max="2" width="18.3796296296296" style="1" customWidth="1"/>
    <col min="3" max="3" width="17.1296296296296" style="1" customWidth="1"/>
    <col min="4" max="4" width="17.3796296296296" style="2" customWidth="1"/>
    <col min="5" max="5" width="18.75" style="3" customWidth="1"/>
    <col min="6" max="16384" width="9" style="1"/>
  </cols>
  <sheetData>
    <row r="1" ht="33" customHeight="1" spans="1:5">
      <c r="A1" s="4" t="s">
        <v>9</v>
      </c>
      <c r="B1" s="5"/>
      <c r="C1" s="5"/>
      <c r="D1" s="6"/>
      <c r="E1" s="5"/>
    </row>
    <row r="2" s="1" customFormat="1" ht="24" customHeight="1" spans="1:5">
      <c r="A2" s="7" t="s">
        <v>1</v>
      </c>
      <c r="B2" s="7" t="s">
        <v>2</v>
      </c>
      <c r="C2" s="8" t="s">
        <v>3</v>
      </c>
      <c r="D2" s="9" t="s">
        <v>4</v>
      </c>
      <c r="E2" s="10"/>
    </row>
    <row r="3" s="1" customFormat="1" ht="28" customHeight="1" spans="1:5">
      <c r="A3" s="11"/>
      <c r="B3" s="11"/>
      <c r="C3" s="8" t="s">
        <v>5</v>
      </c>
      <c r="D3" s="12" t="s">
        <v>6</v>
      </c>
      <c r="E3" s="13" t="s">
        <v>7</v>
      </c>
    </row>
    <row r="4" s="1" customFormat="1" spans="1:5">
      <c r="A4" s="14">
        <v>1</v>
      </c>
      <c r="B4" s="14">
        <v>101</v>
      </c>
      <c r="C4" s="14">
        <f>VLOOKUP(B4,'[1]c17-3#'!$B:$C,2,0)</f>
        <v>128.89</v>
      </c>
      <c r="D4" s="15">
        <f>VLOOKUP(B4,'[1]c17-3#'!$B:$M,12,0)</f>
        <v>6521</v>
      </c>
      <c r="E4" s="16">
        <f>VLOOKUP(B4,'[1]c17-3#'!$B:$N,13,0)</f>
        <v>840491.69</v>
      </c>
    </row>
    <row r="5" s="1" customFormat="1" spans="1:5">
      <c r="A5" s="14">
        <v>2</v>
      </c>
      <c r="B5" s="14">
        <v>102</v>
      </c>
      <c r="C5" s="14">
        <f>VLOOKUP(B5,'[1]c17-3#'!$B:$C,2,0)</f>
        <v>112.5</v>
      </c>
      <c r="D5" s="15">
        <f>VLOOKUP(B5,'[1]c17-3#'!$B:$M,12,0)</f>
        <v>6421</v>
      </c>
      <c r="E5" s="16">
        <f>VLOOKUP(B5,'[1]c17-3#'!$B:$N,13,0)</f>
        <v>722362.5</v>
      </c>
    </row>
    <row r="6" s="1" customFormat="1" spans="1:5">
      <c r="A6" s="14">
        <v>3</v>
      </c>
      <c r="B6" s="14">
        <v>201</v>
      </c>
      <c r="C6" s="14">
        <f>VLOOKUP(B6,'[1]c17-3#'!$B:$C,2,0)</f>
        <v>127.94</v>
      </c>
      <c r="D6" s="15">
        <f>VLOOKUP(B6,'[1]c17-3#'!$B:$M,12,0)</f>
        <v>6671</v>
      </c>
      <c r="E6" s="16">
        <f>VLOOKUP(B6,'[1]c17-3#'!$B:$N,13,0)</f>
        <v>853487.74</v>
      </c>
    </row>
    <row r="7" s="1" customFormat="1" spans="1:5">
      <c r="A7" s="14">
        <v>4</v>
      </c>
      <c r="B7" s="14">
        <v>202</v>
      </c>
      <c r="C7" s="14">
        <f>VLOOKUP(B7,'[1]c17-3#'!$B:$C,2,0)</f>
        <v>127.94</v>
      </c>
      <c r="D7" s="15">
        <f>VLOOKUP(B7,'[1]c17-3#'!$B:$M,12,0)</f>
        <v>6571</v>
      </c>
      <c r="E7" s="16">
        <f>VLOOKUP(B7,'[1]c17-3#'!$B:$N,13,0)</f>
        <v>840693.74</v>
      </c>
    </row>
    <row r="8" s="1" customFormat="1" spans="1:5">
      <c r="A8" s="14">
        <v>5</v>
      </c>
      <c r="B8" s="14">
        <v>301</v>
      </c>
      <c r="C8" s="14">
        <f>VLOOKUP(B8,'[1]c17-3#'!$B:$C,2,0)</f>
        <v>127.94</v>
      </c>
      <c r="D8" s="15">
        <f>VLOOKUP(B8,'[1]c17-3#'!$B:$M,12,0)</f>
        <v>6821</v>
      </c>
      <c r="E8" s="16">
        <f>VLOOKUP(B8,'[1]c17-3#'!$B:$N,13,0)</f>
        <v>872678.74</v>
      </c>
    </row>
    <row r="9" s="1" customFormat="1" spans="1:5">
      <c r="A9" s="14">
        <v>6</v>
      </c>
      <c r="B9" s="14">
        <v>302</v>
      </c>
      <c r="C9" s="14">
        <f>VLOOKUP(B9,'[1]c17-3#'!$B:$C,2,0)</f>
        <v>127.94</v>
      </c>
      <c r="D9" s="15">
        <f>VLOOKUP(B9,'[1]c17-3#'!$B:$M,12,0)</f>
        <v>6721</v>
      </c>
      <c r="E9" s="16">
        <f>VLOOKUP(B9,'[1]c17-3#'!$B:$N,13,0)</f>
        <v>859884.74</v>
      </c>
    </row>
    <row r="10" s="1" customFormat="1" spans="1:5">
      <c r="A10" s="14">
        <v>7</v>
      </c>
      <c r="B10" s="14">
        <v>401</v>
      </c>
      <c r="C10" s="14">
        <f>VLOOKUP(B10,'[1]c17-3#'!$B:$C,2,0)</f>
        <v>127.94</v>
      </c>
      <c r="D10" s="15">
        <f>VLOOKUP(B10,'[1]c17-3#'!$B:$M,12,0)</f>
        <v>6921</v>
      </c>
      <c r="E10" s="16">
        <f>VLOOKUP(B10,'[1]c17-3#'!$B:$N,13,0)</f>
        <v>885472.74</v>
      </c>
    </row>
    <row r="11" s="1" customFormat="1" spans="1:5">
      <c r="A11" s="14">
        <v>8</v>
      </c>
      <c r="B11" s="14">
        <v>402</v>
      </c>
      <c r="C11" s="14">
        <f>VLOOKUP(B11,'[1]c17-3#'!$B:$C,2,0)</f>
        <v>127.94</v>
      </c>
      <c r="D11" s="15">
        <f>VLOOKUP(B11,'[1]c17-3#'!$B:$M,12,0)</f>
        <v>6821</v>
      </c>
      <c r="E11" s="16">
        <f>VLOOKUP(B11,'[1]c17-3#'!$B:$N,13,0)</f>
        <v>872678.74</v>
      </c>
    </row>
    <row r="12" s="1" customFormat="1" spans="1:5">
      <c r="A12" s="14">
        <v>9</v>
      </c>
      <c r="B12" s="14">
        <v>501</v>
      </c>
      <c r="C12" s="14">
        <f>VLOOKUP(B12,'[1]c17-3#'!$B:$C,2,0)</f>
        <v>127.94</v>
      </c>
      <c r="D12" s="15">
        <f>VLOOKUP(B12,'[1]c17-3#'!$B:$M,12,0)</f>
        <v>7021</v>
      </c>
      <c r="E12" s="16">
        <f>VLOOKUP(B12,'[1]c17-3#'!$B:$N,13,0)</f>
        <v>898266.74</v>
      </c>
    </row>
    <row r="13" s="1" customFormat="1" spans="1:5">
      <c r="A13" s="14">
        <v>10</v>
      </c>
      <c r="B13" s="14">
        <v>502</v>
      </c>
      <c r="C13" s="14">
        <f>VLOOKUP(B13,'[1]c17-3#'!$B:$C,2,0)</f>
        <v>127.94</v>
      </c>
      <c r="D13" s="15">
        <f>VLOOKUP(B13,'[1]c17-3#'!$B:$M,12,0)</f>
        <v>6921</v>
      </c>
      <c r="E13" s="16">
        <f>VLOOKUP(B13,'[1]c17-3#'!$B:$N,13,0)</f>
        <v>885472.74</v>
      </c>
    </row>
    <row r="14" s="1" customFormat="1" spans="1:5">
      <c r="A14" s="14">
        <v>11</v>
      </c>
      <c r="B14" s="14">
        <v>601</v>
      </c>
      <c r="C14" s="14">
        <f>VLOOKUP(B14,'[1]c17-3#'!$B:$C,2,0)</f>
        <v>127.94</v>
      </c>
      <c r="D14" s="15">
        <f>VLOOKUP(B14,'[1]c17-3#'!$B:$M,12,0)</f>
        <v>7121</v>
      </c>
      <c r="E14" s="16">
        <f>VLOOKUP(B14,'[1]c17-3#'!$B:$N,13,0)</f>
        <v>911060.74</v>
      </c>
    </row>
    <row r="15" s="1" customFormat="1" spans="1:5">
      <c r="A15" s="14">
        <v>12</v>
      </c>
      <c r="B15" s="14">
        <v>602</v>
      </c>
      <c r="C15" s="14">
        <f>VLOOKUP(B15,'[1]c17-3#'!$B:$C,2,0)</f>
        <v>127.94</v>
      </c>
      <c r="D15" s="15">
        <f>VLOOKUP(B15,'[1]c17-3#'!$B:$M,12,0)</f>
        <v>7021</v>
      </c>
      <c r="E15" s="16">
        <f>VLOOKUP(B15,'[1]c17-3#'!$B:$N,13,0)</f>
        <v>898266.74</v>
      </c>
    </row>
    <row r="16" s="1" customFormat="1" spans="1:5">
      <c r="A16" s="14">
        <v>13</v>
      </c>
      <c r="B16" s="14">
        <v>701</v>
      </c>
      <c r="C16" s="14">
        <f>VLOOKUP(B16,'[1]c17-3#'!$B:$C,2,0)</f>
        <v>127.94</v>
      </c>
      <c r="D16" s="15">
        <f>VLOOKUP(B16,'[1]c17-3#'!$B:$M,12,0)</f>
        <v>7221</v>
      </c>
      <c r="E16" s="16">
        <f>VLOOKUP(B16,'[1]c17-3#'!$B:$N,13,0)</f>
        <v>923854.74</v>
      </c>
    </row>
    <row r="17" s="1" customFormat="1" spans="1:5">
      <c r="A17" s="14">
        <v>14</v>
      </c>
      <c r="B17" s="14">
        <v>702</v>
      </c>
      <c r="C17" s="14">
        <f>VLOOKUP(B17,'[1]c17-3#'!$B:$C,2,0)</f>
        <v>127.94</v>
      </c>
      <c r="D17" s="15">
        <f>VLOOKUP(B17,'[1]c17-3#'!$B:$M,12,0)</f>
        <v>7121</v>
      </c>
      <c r="E17" s="16">
        <f>VLOOKUP(B17,'[1]c17-3#'!$B:$N,13,0)</f>
        <v>911060.74</v>
      </c>
    </row>
    <row r="18" s="1" customFormat="1" spans="1:5">
      <c r="A18" s="14">
        <v>15</v>
      </c>
      <c r="B18" s="14">
        <v>801</v>
      </c>
      <c r="C18" s="14">
        <f>VLOOKUP(B18,'[1]c17-3#'!$B:$C,2,0)</f>
        <v>127.94</v>
      </c>
      <c r="D18" s="15">
        <f>VLOOKUP(B18,'[1]c17-3#'!$B:$M,12,0)</f>
        <v>7321</v>
      </c>
      <c r="E18" s="16">
        <f>VLOOKUP(B18,'[1]c17-3#'!$B:$N,13,0)</f>
        <v>936648.74</v>
      </c>
    </row>
    <row r="19" s="1" customFormat="1" spans="1:5">
      <c r="A19" s="14">
        <v>16</v>
      </c>
      <c r="B19" s="14">
        <v>802</v>
      </c>
      <c r="C19" s="14">
        <f>VLOOKUP(B19,'[1]c17-3#'!$B:$C,2,0)</f>
        <v>127.94</v>
      </c>
      <c r="D19" s="15">
        <f>VLOOKUP(B19,'[1]c17-3#'!$B:$M,12,0)</f>
        <v>7221</v>
      </c>
      <c r="E19" s="16">
        <f>VLOOKUP(B19,'[1]c17-3#'!$B:$N,13,0)</f>
        <v>923854.74</v>
      </c>
    </row>
    <row r="20" s="1" customFormat="1" spans="1:5">
      <c r="A20" s="14">
        <v>17</v>
      </c>
      <c r="B20" s="14">
        <v>901</v>
      </c>
      <c r="C20" s="14">
        <f>VLOOKUP(B20,'[1]c17-3#'!$B:$C,2,0)</f>
        <v>127.94</v>
      </c>
      <c r="D20" s="15">
        <f>VLOOKUP(B20,'[1]c17-3#'!$B:$M,12,0)</f>
        <v>7171</v>
      </c>
      <c r="E20" s="16">
        <f>VLOOKUP(B20,'[1]c17-3#'!$B:$N,13,0)</f>
        <v>917457.74</v>
      </c>
    </row>
    <row r="21" s="1" customFormat="1" spans="1:5">
      <c r="A21" s="14">
        <v>18</v>
      </c>
      <c r="B21" s="14">
        <v>902</v>
      </c>
      <c r="C21" s="14">
        <f>VLOOKUP(B21,'[1]c17-3#'!$B:$C,2,0)</f>
        <v>127.94</v>
      </c>
      <c r="D21" s="15">
        <f>VLOOKUP(B21,'[1]c17-3#'!$B:$M,12,0)</f>
        <v>7071</v>
      </c>
      <c r="E21" s="16">
        <f>VLOOKUP(B21,'[1]c17-3#'!$B:$N,13,0)</f>
        <v>904663.74</v>
      </c>
    </row>
  </sheetData>
  <mergeCells count="4">
    <mergeCell ref="A1:E1"/>
    <mergeCell ref="D2:E2"/>
    <mergeCell ref="A2:A3"/>
    <mergeCell ref="B2:B3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A1" sqref="$A1:$XFD1"/>
    </sheetView>
  </sheetViews>
  <sheetFormatPr defaultColWidth="9" defaultRowHeight="15.6" outlineLevelCol="4"/>
  <cols>
    <col min="1" max="1" width="9" style="1"/>
    <col min="2" max="2" width="18" style="1" customWidth="1"/>
    <col min="3" max="3" width="17.3796296296296" style="1" customWidth="1"/>
    <col min="4" max="4" width="15.8796296296296" style="2" customWidth="1"/>
    <col min="5" max="5" width="17" style="3" customWidth="1"/>
    <col min="6" max="16380" width="9" style="1"/>
    <col min="16382" max="16384" width="9" style="1"/>
  </cols>
  <sheetData>
    <row r="1" s="1" customFormat="1" ht="33" customHeight="1" spans="1:5">
      <c r="A1" s="4" t="s">
        <v>10</v>
      </c>
      <c r="B1" s="5"/>
      <c r="C1" s="5"/>
      <c r="D1" s="6"/>
      <c r="E1" s="5"/>
    </row>
    <row r="2" s="1" customFormat="1" ht="18" customHeight="1" spans="1:5">
      <c r="A2" s="7" t="s">
        <v>1</v>
      </c>
      <c r="B2" s="7" t="s">
        <v>2</v>
      </c>
      <c r="C2" s="8" t="s">
        <v>3</v>
      </c>
      <c r="D2" s="9" t="s">
        <v>4</v>
      </c>
      <c r="E2" s="10"/>
    </row>
    <row r="3" s="1" customFormat="1" ht="32" customHeight="1" spans="1:5">
      <c r="A3" s="11"/>
      <c r="B3" s="11"/>
      <c r="C3" s="8" t="s">
        <v>5</v>
      </c>
      <c r="D3" s="12" t="s">
        <v>6</v>
      </c>
      <c r="E3" s="13" t="s">
        <v>7</v>
      </c>
    </row>
    <row r="4" s="1" customFormat="1" spans="1:5">
      <c r="A4" s="14">
        <v>1</v>
      </c>
      <c r="B4" s="14">
        <v>201</v>
      </c>
      <c r="C4" s="14">
        <v>141.97</v>
      </c>
      <c r="D4" s="15">
        <v>6677</v>
      </c>
      <c r="E4" s="16">
        <v>947933.69</v>
      </c>
    </row>
    <row r="5" s="1" customFormat="1" spans="1:5">
      <c r="A5" s="14">
        <v>2</v>
      </c>
      <c r="B5" s="14">
        <v>202</v>
      </c>
      <c r="C5" s="14">
        <v>141.97</v>
      </c>
      <c r="D5" s="15">
        <v>6577</v>
      </c>
      <c r="E5" s="16">
        <v>933736.69</v>
      </c>
    </row>
    <row r="6" s="1" customFormat="1" spans="1:5">
      <c r="A6" s="14">
        <v>3</v>
      </c>
      <c r="B6" s="14">
        <v>301</v>
      </c>
      <c r="C6" s="14">
        <v>141.97</v>
      </c>
      <c r="D6" s="15">
        <v>6827</v>
      </c>
      <c r="E6" s="16">
        <v>969229.19</v>
      </c>
    </row>
    <row r="7" s="1" customFormat="1" spans="1:5">
      <c r="A7" s="14">
        <v>4</v>
      </c>
      <c r="B7" s="14">
        <v>302</v>
      </c>
      <c r="C7" s="14">
        <v>141.97</v>
      </c>
      <c r="D7" s="15">
        <v>6727</v>
      </c>
      <c r="E7" s="16">
        <v>955032.19</v>
      </c>
    </row>
    <row r="8" s="1" customFormat="1" spans="1:5">
      <c r="A8" s="14">
        <v>5</v>
      </c>
      <c r="B8" s="14">
        <v>401</v>
      </c>
      <c r="C8" s="14">
        <v>141.97</v>
      </c>
      <c r="D8" s="15">
        <v>6927</v>
      </c>
      <c r="E8" s="16">
        <v>983426.19</v>
      </c>
    </row>
    <row r="9" s="1" customFormat="1" spans="1:5">
      <c r="A9" s="14">
        <v>6</v>
      </c>
      <c r="B9" s="14">
        <v>402</v>
      </c>
      <c r="C9" s="14">
        <v>141.97</v>
      </c>
      <c r="D9" s="15">
        <v>6827</v>
      </c>
      <c r="E9" s="16">
        <v>969229.19</v>
      </c>
    </row>
    <row r="10" s="1" customFormat="1" spans="1:5">
      <c r="A10" s="14">
        <v>7</v>
      </c>
      <c r="B10" s="14">
        <v>501</v>
      </c>
      <c r="C10" s="14">
        <v>141.97</v>
      </c>
      <c r="D10" s="15">
        <v>7027</v>
      </c>
      <c r="E10" s="16">
        <v>997623.19</v>
      </c>
    </row>
    <row r="11" s="1" customFormat="1" spans="1:5">
      <c r="A11" s="14">
        <v>8</v>
      </c>
      <c r="B11" s="14">
        <v>502</v>
      </c>
      <c r="C11" s="14">
        <v>141.97</v>
      </c>
      <c r="D11" s="15">
        <v>6927</v>
      </c>
      <c r="E11" s="16">
        <v>983426.19</v>
      </c>
    </row>
    <row r="12" s="1" customFormat="1" spans="1:5">
      <c r="A12" s="14">
        <v>9</v>
      </c>
      <c r="B12" s="14">
        <v>601</v>
      </c>
      <c r="C12" s="14">
        <v>141.97</v>
      </c>
      <c r="D12" s="15">
        <v>7127</v>
      </c>
      <c r="E12" s="16">
        <v>1011820.19</v>
      </c>
    </row>
    <row r="13" s="1" customFormat="1" spans="1:5">
      <c r="A13" s="14">
        <v>10</v>
      </c>
      <c r="B13" s="14">
        <v>602</v>
      </c>
      <c r="C13" s="14">
        <v>141.97</v>
      </c>
      <c r="D13" s="15">
        <v>7027</v>
      </c>
      <c r="E13" s="16">
        <v>997623.19</v>
      </c>
    </row>
    <row r="14" s="1" customFormat="1" spans="1:5">
      <c r="A14" s="14">
        <v>11</v>
      </c>
      <c r="B14" s="14">
        <v>701</v>
      </c>
      <c r="C14" s="14">
        <v>141.97</v>
      </c>
      <c r="D14" s="15">
        <v>7227</v>
      </c>
      <c r="E14" s="16">
        <v>1026017.19</v>
      </c>
    </row>
    <row r="15" s="1" customFormat="1" spans="1:5">
      <c r="A15" s="14">
        <v>12</v>
      </c>
      <c r="B15" s="14">
        <v>702</v>
      </c>
      <c r="C15" s="14">
        <v>141.97</v>
      </c>
      <c r="D15" s="15">
        <v>7127</v>
      </c>
      <c r="E15" s="16">
        <v>1011820.19</v>
      </c>
    </row>
    <row r="16" s="1" customFormat="1" spans="1:5">
      <c r="A16" s="14">
        <v>13</v>
      </c>
      <c r="B16" s="14">
        <v>801</v>
      </c>
      <c r="C16" s="14">
        <v>141.97</v>
      </c>
      <c r="D16" s="15">
        <v>7327</v>
      </c>
      <c r="E16" s="16">
        <v>1040214.19</v>
      </c>
    </row>
    <row r="17" s="1" customFormat="1" spans="1:5">
      <c r="A17" s="14">
        <v>14</v>
      </c>
      <c r="B17" s="14">
        <v>802</v>
      </c>
      <c r="C17" s="14">
        <v>141.97</v>
      </c>
      <c r="D17" s="15">
        <v>7227</v>
      </c>
      <c r="E17" s="16">
        <v>1026017.19</v>
      </c>
    </row>
    <row r="18" s="1" customFormat="1" spans="1:5">
      <c r="A18" s="14">
        <v>15</v>
      </c>
      <c r="B18" s="14">
        <v>901</v>
      </c>
      <c r="C18" s="14">
        <v>141.97</v>
      </c>
      <c r="D18" s="15">
        <v>7177</v>
      </c>
      <c r="E18" s="16">
        <v>1018918.69</v>
      </c>
    </row>
    <row r="19" s="1" customFormat="1" spans="1:5">
      <c r="A19" s="14">
        <v>16</v>
      </c>
      <c r="B19" s="14">
        <v>902</v>
      </c>
      <c r="C19" s="14">
        <v>141.97</v>
      </c>
      <c r="D19" s="15">
        <v>7077</v>
      </c>
      <c r="E19" s="16">
        <v>1004721.69</v>
      </c>
    </row>
  </sheetData>
  <mergeCells count="4">
    <mergeCell ref="A1:E1"/>
    <mergeCell ref="D2:E2"/>
    <mergeCell ref="A2:A3"/>
    <mergeCell ref="B2:B3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A1" sqref="$A1:$XFD1"/>
    </sheetView>
  </sheetViews>
  <sheetFormatPr defaultColWidth="9" defaultRowHeight="15.6" outlineLevelCol="4"/>
  <cols>
    <col min="1" max="1" width="9" style="1"/>
    <col min="2" max="2" width="18" style="1" customWidth="1"/>
    <col min="3" max="3" width="16.75" style="1" customWidth="1"/>
    <col min="4" max="4" width="16.25" style="2" customWidth="1"/>
    <col min="5" max="5" width="18.6296296296296" style="3" customWidth="1"/>
    <col min="6" max="16384" width="9" style="1"/>
  </cols>
  <sheetData>
    <row r="1" s="1" customFormat="1" ht="33" customHeight="1" spans="1:5">
      <c r="A1" s="4" t="s">
        <v>11</v>
      </c>
      <c r="B1" s="5"/>
      <c r="C1" s="5"/>
      <c r="D1" s="6"/>
      <c r="E1" s="5"/>
    </row>
    <row r="2" s="1" customFormat="1" ht="25" customHeight="1" spans="1:5">
      <c r="A2" s="7" t="s">
        <v>1</v>
      </c>
      <c r="B2" s="7" t="s">
        <v>2</v>
      </c>
      <c r="C2" s="8" t="s">
        <v>3</v>
      </c>
      <c r="D2" s="9" t="s">
        <v>4</v>
      </c>
      <c r="E2" s="10"/>
    </row>
    <row r="3" s="1" customFormat="1" ht="30" customHeight="1" spans="1:5">
      <c r="A3" s="11"/>
      <c r="B3" s="11"/>
      <c r="C3" s="8" t="s">
        <v>5</v>
      </c>
      <c r="D3" s="12" t="s">
        <v>6</v>
      </c>
      <c r="E3" s="13" t="s">
        <v>7</v>
      </c>
    </row>
    <row r="4" s="1" customFormat="1" spans="1:5">
      <c r="A4" s="14">
        <v>1</v>
      </c>
      <c r="B4" s="14">
        <v>201</v>
      </c>
      <c r="C4" s="14">
        <v>141.97</v>
      </c>
      <c r="D4" s="15">
        <v>6677</v>
      </c>
      <c r="E4" s="16">
        <v>947933.69</v>
      </c>
    </row>
    <row r="5" s="1" customFormat="1" spans="1:5">
      <c r="A5" s="14">
        <v>2</v>
      </c>
      <c r="B5" s="14">
        <v>202</v>
      </c>
      <c r="C5" s="14">
        <v>141.97</v>
      </c>
      <c r="D5" s="15">
        <v>6577</v>
      </c>
      <c r="E5" s="16">
        <v>933736.69</v>
      </c>
    </row>
    <row r="6" s="1" customFormat="1" spans="1:5">
      <c r="A6" s="14">
        <v>3</v>
      </c>
      <c r="B6" s="14">
        <v>301</v>
      </c>
      <c r="C6" s="14">
        <v>141.97</v>
      </c>
      <c r="D6" s="15">
        <v>6827</v>
      </c>
      <c r="E6" s="16">
        <v>969229.19</v>
      </c>
    </row>
    <row r="7" s="1" customFormat="1" spans="1:5">
      <c r="A7" s="14">
        <v>4</v>
      </c>
      <c r="B7" s="14">
        <v>302</v>
      </c>
      <c r="C7" s="14">
        <v>141.97</v>
      </c>
      <c r="D7" s="15">
        <v>6727</v>
      </c>
      <c r="E7" s="16">
        <v>955032.19</v>
      </c>
    </row>
    <row r="8" s="1" customFormat="1" spans="1:5">
      <c r="A8" s="14">
        <v>5</v>
      </c>
      <c r="B8" s="14">
        <v>401</v>
      </c>
      <c r="C8" s="14">
        <v>141.97</v>
      </c>
      <c r="D8" s="15">
        <v>6927</v>
      </c>
      <c r="E8" s="16">
        <v>983426.19</v>
      </c>
    </row>
    <row r="9" s="1" customFormat="1" spans="1:5">
      <c r="A9" s="14">
        <v>6</v>
      </c>
      <c r="B9" s="14">
        <v>402</v>
      </c>
      <c r="C9" s="14">
        <v>141.97</v>
      </c>
      <c r="D9" s="15">
        <v>6827</v>
      </c>
      <c r="E9" s="16">
        <v>969229.19</v>
      </c>
    </row>
    <row r="10" s="1" customFormat="1" spans="1:5">
      <c r="A10" s="14">
        <v>7</v>
      </c>
      <c r="B10" s="14">
        <v>501</v>
      </c>
      <c r="C10" s="14">
        <v>141.97</v>
      </c>
      <c r="D10" s="15">
        <v>7027</v>
      </c>
      <c r="E10" s="16">
        <v>997623.19</v>
      </c>
    </row>
    <row r="11" s="1" customFormat="1" spans="1:5">
      <c r="A11" s="14">
        <v>8</v>
      </c>
      <c r="B11" s="14">
        <v>502</v>
      </c>
      <c r="C11" s="14">
        <v>141.97</v>
      </c>
      <c r="D11" s="15">
        <v>6927</v>
      </c>
      <c r="E11" s="16">
        <v>983426.19</v>
      </c>
    </row>
    <row r="12" s="1" customFormat="1" spans="1:5">
      <c r="A12" s="14">
        <v>9</v>
      </c>
      <c r="B12" s="14">
        <v>601</v>
      </c>
      <c r="C12" s="14">
        <v>141.97</v>
      </c>
      <c r="D12" s="15">
        <v>7127</v>
      </c>
      <c r="E12" s="16">
        <v>1011820.19</v>
      </c>
    </row>
    <row r="13" s="1" customFormat="1" spans="1:5">
      <c r="A13" s="14">
        <v>10</v>
      </c>
      <c r="B13" s="14">
        <v>602</v>
      </c>
      <c r="C13" s="14">
        <v>141.97</v>
      </c>
      <c r="D13" s="15">
        <v>7027</v>
      </c>
      <c r="E13" s="16">
        <v>997623.19</v>
      </c>
    </row>
    <row r="14" s="1" customFormat="1" spans="1:5">
      <c r="A14" s="14">
        <v>11</v>
      </c>
      <c r="B14" s="14">
        <v>701</v>
      </c>
      <c r="C14" s="14">
        <v>141.97</v>
      </c>
      <c r="D14" s="15">
        <v>7227</v>
      </c>
      <c r="E14" s="16">
        <v>1026017.19</v>
      </c>
    </row>
    <row r="15" s="1" customFormat="1" spans="1:5">
      <c r="A15" s="14">
        <v>12</v>
      </c>
      <c r="B15" s="14">
        <v>702</v>
      </c>
      <c r="C15" s="14">
        <v>141.97</v>
      </c>
      <c r="D15" s="15">
        <v>7127</v>
      </c>
      <c r="E15" s="16">
        <v>1011820.19</v>
      </c>
    </row>
    <row r="16" s="1" customFormat="1" spans="1:5">
      <c r="A16" s="14">
        <v>13</v>
      </c>
      <c r="B16" s="14">
        <v>801</v>
      </c>
      <c r="C16" s="14">
        <v>141.97</v>
      </c>
      <c r="D16" s="15">
        <v>7327</v>
      </c>
      <c r="E16" s="16">
        <v>1040214.19</v>
      </c>
    </row>
    <row r="17" s="1" customFormat="1" spans="1:5">
      <c r="A17" s="14">
        <v>14</v>
      </c>
      <c r="B17" s="14">
        <v>802</v>
      </c>
      <c r="C17" s="14">
        <v>141.97</v>
      </c>
      <c r="D17" s="15">
        <v>7227</v>
      </c>
      <c r="E17" s="16">
        <v>1026017.19</v>
      </c>
    </row>
    <row r="18" s="1" customFormat="1" spans="1:5">
      <c r="A18" s="14">
        <v>15</v>
      </c>
      <c r="B18" s="14">
        <v>901</v>
      </c>
      <c r="C18" s="14">
        <v>141.97</v>
      </c>
      <c r="D18" s="15">
        <v>7177</v>
      </c>
      <c r="E18" s="16">
        <v>1018918.69</v>
      </c>
    </row>
    <row r="19" s="1" customFormat="1" spans="1:5">
      <c r="A19" s="14">
        <v>16</v>
      </c>
      <c r="B19" s="14">
        <v>902</v>
      </c>
      <c r="C19" s="14">
        <v>141.97</v>
      </c>
      <c r="D19" s="15">
        <v>7077</v>
      </c>
      <c r="E19" s="16">
        <v>1004721.69</v>
      </c>
    </row>
  </sheetData>
  <mergeCells count="4">
    <mergeCell ref="A1:E1"/>
    <mergeCell ref="D2:E2"/>
    <mergeCell ref="A2:A3"/>
    <mergeCell ref="B2:B3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A1" sqref="$A1:$XFD1"/>
    </sheetView>
  </sheetViews>
  <sheetFormatPr defaultColWidth="9" defaultRowHeight="15.6" outlineLevelCol="4"/>
  <cols>
    <col min="1" max="1" width="9" style="1"/>
    <col min="2" max="2" width="18.6296296296296" style="1" customWidth="1"/>
    <col min="3" max="3" width="17" style="1" customWidth="1"/>
    <col min="4" max="4" width="16.75" style="2" customWidth="1"/>
    <col min="5" max="5" width="17.25" style="3" customWidth="1"/>
    <col min="6" max="16384" width="9" style="1"/>
  </cols>
  <sheetData>
    <row r="1" s="1" customFormat="1" ht="33" customHeight="1" spans="1:5">
      <c r="A1" s="4" t="s">
        <v>12</v>
      </c>
      <c r="B1" s="5"/>
      <c r="C1" s="5"/>
      <c r="D1" s="6"/>
      <c r="E1" s="5"/>
    </row>
    <row r="2" s="1" customFormat="1" ht="19" customHeight="1" spans="1:5">
      <c r="A2" s="7" t="s">
        <v>1</v>
      </c>
      <c r="B2" s="7" t="s">
        <v>2</v>
      </c>
      <c r="C2" s="8" t="s">
        <v>3</v>
      </c>
      <c r="D2" s="9" t="s">
        <v>4</v>
      </c>
      <c r="E2" s="10"/>
    </row>
    <row r="3" s="1" customFormat="1" ht="27" customHeight="1" spans="1:5">
      <c r="A3" s="11"/>
      <c r="B3" s="11"/>
      <c r="C3" s="8" t="s">
        <v>5</v>
      </c>
      <c r="D3" s="12" t="s">
        <v>6</v>
      </c>
      <c r="E3" s="13" t="s">
        <v>7</v>
      </c>
    </row>
    <row r="4" s="1" customFormat="1" spans="1:5">
      <c r="A4" s="14">
        <v>1</v>
      </c>
      <c r="B4" s="14">
        <v>101</v>
      </c>
      <c r="C4" s="14">
        <v>140.22</v>
      </c>
      <c r="D4" s="15">
        <v>6574</v>
      </c>
      <c r="E4" s="16">
        <v>921806.28</v>
      </c>
    </row>
    <row r="5" s="1" customFormat="1" spans="1:5">
      <c r="A5" s="14">
        <v>2</v>
      </c>
      <c r="B5" s="14">
        <v>102</v>
      </c>
      <c r="C5" s="14">
        <v>140.22</v>
      </c>
      <c r="D5" s="15">
        <v>6524</v>
      </c>
      <c r="E5" s="16">
        <v>914795.28</v>
      </c>
    </row>
    <row r="6" s="1" customFormat="1" spans="1:5">
      <c r="A6" s="14">
        <v>3</v>
      </c>
      <c r="B6" s="14">
        <v>201</v>
      </c>
      <c r="C6" s="14">
        <v>140.22</v>
      </c>
      <c r="D6" s="15">
        <v>6724</v>
      </c>
      <c r="E6" s="16">
        <v>942839.28</v>
      </c>
    </row>
    <row r="7" s="1" customFormat="1" spans="1:5">
      <c r="A7" s="14">
        <v>4</v>
      </c>
      <c r="B7" s="14">
        <v>202</v>
      </c>
      <c r="C7" s="14">
        <v>140.22</v>
      </c>
      <c r="D7" s="15">
        <v>6624</v>
      </c>
      <c r="E7" s="16">
        <v>928817.28</v>
      </c>
    </row>
    <row r="8" s="1" customFormat="1" spans="1:5">
      <c r="A8" s="14">
        <v>5</v>
      </c>
      <c r="B8" s="14">
        <v>301</v>
      </c>
      <c r="C8" s="14">
        <v>140.22</v>
      </c>
      <c r="D8" s="15">
        <v>6874</v>
      </c>
      <c r="E8" s="16">
        <v>963872.28</v>
      </c>
    </row>
    <row r="9" s="1" customFormat="1" spans="1:5">
      <c r="A9" s="14">
        <v>6</v>
      </c>
      <c r="B9" s="14">
        <v>302</v>
      </c>
      <c r="C9" s="14">
        <v>140.22</v>
      </c>
      <c r="D9" s="15">
        <v>6774</v>
      </c>
      <c r="E9" s="16">
        <v>949850.28</v>
      </c>
    </row>
    <row r="10" s="1" customFormat="1" spans="1:5">
      <c r="A10" s="14">
        <v>7</v>
      </c>
      <c r="B10" s="14">
        <v>401</v>
      </c>
      <c r="C10" s="14">
        <v>140.22</v>
      </c>
      <c r="D10" s="15">
        <v>6974</v>
      </c>
      <c r="E10" s="16">
        <v>977894.28</v>
      </c>
    </row>
    <row r="11" s="1" customFormat="1" spans="1:5">
      <c r="A11" s="14">
        <v>8</v>
      </c>
      <c r="B11" s="14">
        <v>402</v>
      </c>
      <c r="C11" s="14">
        <v>140.22</v>
      </c>
      <c r="D11" s="15">
        <v>6874</v>
      </c>
      <c r="E11" s="16">
        <v>963872.28</v>
      </c>
    </row>
    <row r="12" s="1" customFormat="1" spans="1:5">
      <c r="A12" s="14">
        <v>9</v>
      </c>
      <c r="B12" s="14">
        <v>501</v>
      </c>
      <c r="C12" s="14">
        <v>140.22</v>
      </c>
      <c r="D12" s="15">
        <v>7074</v>
      </c>
      <c r="E12" s="16">
        <v>991916.28</v>
      </c>
    </row>
    <row r="13" s="1" customFormat="1" spans="1:5">
      <c r="A13" s="14">
        <v>10</v>
      </c>
      <c r="B13" s="14">
        <v>502</v>
      </c>
      <c r="C13" s="14">
        <v>140.22</v>
      </c>
      <c r="D13" s="15">
        <v>6974</v>
      </c>
      <c r="E13" s="16">
        <v>977894.28</v>
      </c>
    </row>
    <row r="14" s="1" customFormat="1" spans="1:5">
      <c r="A14" s="14">
        <v>11</v>
      </c>
      <c r="B14" s="14">
        <v>601</v>
      </c>
      <c r="C14" s="14">
        <v>140.22</v>
      </c>
      <c r="D14" s="15">
        <v>7174</v>
      </c>
      <c r="E14" s="16">
        <v>1005938.28</v>
      </c>
    </row>
    <row r="15" s="1" customFormat="1" spans="1:5">
      <c r="A15" s="14">
        <v>12</v>
      </c>
      <c r="B15" s="14">
        <v>602</v>
      </c>
      <c r="C15" s="14">
        <v>140.22</v>
      </c>
      <c r="D15" s="15">
        <v>7074</v>
      </c>
      <c r="E15" s="16">
        <v>991916.28</v>
      </c>
    </row>
    <row r="16" s="1" customFormat="1" spans="1:5">
      <c r="A16" s="14">
        <v>13</v>
      </c>
      <c r="B16" s="14">
        <v>701</v>
      </c>
      <c r="C16" s="14">
        <v>140.22</v>
      </c>
      <c r="D16" s="15">
        <v>7274</v>
      </c>
      <c r="E16" s="16">
        <v>1019960.28</v>
      </c>
    </row>
    <row r="17" s="1" customFormat="1" spans="1:5">
      <c r="A17" s="14">
        <v>14</v>
      </c>
      <c r="B17" s="14">
        <v>702</v>
      </c>
      <c r="C17" s="14">
        <v>140.22</v>
      </c>
      <c r="D17" s="15">
        <v>7174</v>
      </c>
      <c r="E17" s="16">
        <v>1005938.28</v>
      </c>
    </row>
    <row r="18" s="1" customFormat="1" spans="1:5">
      <c r="A18" s="14">
        <v>15</v>
      </c>
      <c r="B18" s="14">
        <v>801</v>
      </c>
      <c r="C18" s="14">
        <v>140.22</v>
      </c>
      <c r="D18" s="15">
        <v>7374</v>
      </c>
      <c r="E18" s="16">
        <v>1033982.28</v>
      </c>
    </row>
    <row r="19" s="1" customFormat="1" spans="1:5">
      <c r="A19" s="14">
        <v>16</v>
      </c>
      <c r="B19" s="14">
        <v>802</v>
      </c>
      <c r="C19" s="14">
        <v>140.22</v>
      </c>
      <c r="D19" s="15">
        <v>7274</v>
      </c>
      <c r="E19" s="16">
        <v>1019960.28</v>
      </c>
    </row>
    <row r="20" s="1" customFormat="1" spans="1:5">
      <c r="A20" s="14">
        <v>17</v>
      </c>
      <c r="B20" s="14">
        <v>901</v>
      </c>
      <c r="C20" s="14">
        <v>140.22</v>
      </c>
      <c r="D20" s="15">
        <v>7224</v>
      </c>
      <c r="E20" s="16">
        <v>1012949.28</v>
      </c>
    </row>
    <row r="21" s="1" customFormat="1" spans="1:5">
      <c r="A21" s="14">
        <v>18</v>
      </c>
      <c r="B21" s="14">
        <v>902</v>
      </c>
      <c r="C21" s="14">
        <v>140.22</v>
      </c>
      <c r="D21" s="15">
        <v>7124</v>
      </c>
      <c r="E21" s="16">
        <v>998927.28</v>
      </c>
    </row>
  </sheetData>
  <mergeCells count="4">
    <mergeCell ref="A1:E1"/>
    <mergeCell ref="D2:E2"/>
    <mergeCell ref="A2:A3"/>
    <mergeCell ref="B2:B3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A1" sqref="$A1:$XFD1"/>
    </sheetView>
  </sheetViews>
  <sheetFormatPr defaultColWidth="9" defaultRowHeight="15.6" outlineLevelCol="4"/>
  <cols>
    <col min="1" max="1" width="9" style="1"/>
    <col min="2" max="3" width="16.8796296296296" style="1" customWidth="1"/>
    <col min="4" max="4" width="16.75" style="2" customWidth="1"/>
    <col min="5" max="5" width="17.8796296296296" style="3" customWidth="1"/>
    <col min="6" max="16384" width="9" style="1"/>
  </cols>
  <sheetData>
    <row r="1" s="1" customFormat="1" ht="33" customHeight="1" spans="1:5">
      <c r="A1" s="4" t="s">
        <v>13</v>
      </c>
      <c r="B1" s="5"/>
      <c r="C1" s="5"/>
      <c r="D1" s="6"/>
      <c r="E1" s="5"/>
    </row>
    <row r="2" s="1" customFormat="1" ht="17" customHeight="1" spans="1:5">
      <c r="A2" s="7" t="s">
        <v>1</v>
      </c>
      <c r="B2" s="7" t="s">
        <v>2</v>
      </c>
      <c r="C2" s="8" t="s">
        <v>3</v>
      </c>
      <c r="D2" s="9" t="s">
        <v>4</v>
      </c>
      <c r="E2" s="10"/>
    </row>
    <row r="3" s="1" customFormat="1" ht="24" customHeight="1" spans="1:5">
      <c r="A3" s="11"/>
      <c r="B3" s="11"/>
      <c r="C3" s="8" t="s">
        <v>5</v>
      </c>
      <c r="D3" s="12" t="s">
        <v>6</v>
      </c>
      <c r="E3" s="13" t="s">
        <v>7</v>
      </c>
    </row>
    <row r="4" s="1" customFormat="1" spans="1:5">
      <c r="A4" s="14">
        <v>1</v>
      </c>
      <c r="B4" s="14">
        <v>201</v>
      </c>
      <c r="C4" s="14">
        <v>130.29</v>
      </c>
      <c r="D4" s="15">
        <v>6773</v>
      </c>
      <c r="E4" s="16">
        <v>882454.17</v>
      </c>
    </row>
    <row r="5" s="1" customFormat="1" spans="1:5">
      <c r="A5" s="14">
        <v>2</v>
      </c>
      <c r="B5" s="14">
        <v>202</v>
      </c>
      <c r="C5" s="14">
        <v>130.29</v>
      </c>
      <c r="D5" s="15">
        <v>6673</v>
      </c>
      <c r="E5" s="16">
        <v>869425.17</v>
      </c>
    </row>
    <row r="6" s="1" customFormat="1" spans="1:5">
      <c r="A6" s="14">
        <v>3</v>
      </c>
      <c r="B6" s="14">
        <v>301</v>
      </c>
      <c r="C6" s="14">
        <v>130.29</v>
      </c>
      <c r="D6" s="15">
        <v>6923</v>
      </c>
      <c r="E6" s="16">
        <v>901997.67</v>
      </c>
    </row>
    <row r="7" s="1" customFormat="1" spans="1:5">
      <c r="A7" s="14">
        <v>4</v>
      </c>
      <c r="B7" s="14">
        <v>302</v>
      </c>
      <c r="C7" s="14">
        <v>130.29</v>
      </c>
      <c r="D7" s="15">
        <v>6823</v>
      </c>
      <c r="E7" s="16">
        <v>888968.67</v>
      </c>
    </row>
    <row r="8" s="1" customFormat="1" spans="1:5">
      <c r="A8" s="14">
        <v>5</v>
      </c>
      <c r="B8" s="14">
        <v>401</v>
      </c>
      <c r="C8" s="14">
        <v>130.29</v>
      </c>
      <c r="D8" s="15">
        <v>7023</v>
      </c>
      <c r="E8" s="16">
        <v>915026.67</v>
      </c>
    </row>
    <row r="9" s="1" customFormat="1" spans="1:5">
      <c r="A9" s="14">
        <v>6</v>
      </c>
      <c r="B9" s="14">
        <v>402</v>
      </c>
      <c r="C9" s="14">
        <v>130.29</v>
      </c>
      <c r="D9" s="15">
        <v>6923</v>
      </c>
      <c r="E9" s="16">
        <v>901997.67</v>
      </c>
    </row>
    <row r="10" s="1" customFormat="1" spans="1:5">
      <c r="A10" s="14">
        <v>7</v>
      </c>
      <c r="B10" s="14">
        <v>501</v>
      </c>
      <c r="C10" s="14">
        <v>130.29</v>
      </c>
      <c r="D10" s="15">
        <v>7123</v>
      </c>
      <c r="E10" s="16">
        <v>928055.67</v>
      </c>
    </row>
    <row r="11" s="1" customFormat="1" spans="1:5">
      <c r="A11" s="14">
        <v>8</v>
      </c>
      <c r="B11" s="14">
        <v>502</v>
      </c>
      <c r="C11" s="14">
        <v>130.29</v>
      </c>
      <c r="D11" s="15">
        <v>7023</v>
      </c>
      <c r="E11" s="16">
        <v>915026.67</v>
      </c>
    </row>
    <row r="12" s="1" customFormat="1" spans="1:5">
      <c r="A12" s="14">
        <v>9</v>
      </c>
      <c r="B12" s="14">
        <v>601</v>
      </c>
      <c r="C12" s="14">
        <v>130.29</v>
      </c>
      <c r="D12" s="15">
        <v>7223</v>
      </c>
      <c r="E12" s="16">
        <v>941084.67</v>
      </c>
    </row>
    <row r="13" s="1" customFormat="1" spans="1:5">
      <c r="A13" s="14">
        <v>10</v>
      </c>
      <c r="B13" s="14">
        <v>602</v>
      </c>
      <c r="C13" s="14">
        <v>130.29</v>
      </c>
      <c r="D13" s="15">
        <v>7123</v>
      </c>
      <c r="E13" s="16">
        <v>928055.67</v>
      </c>
    </row>
    <row r="14" s="1" customFormat="1" spans="1:5">
      <c r="A14" s="14">
        <v>11</v>
      </c>
      <c r="B14" s="14">
        <v>701</v>
      </c>
      <c r="C14" s="14">
        <v>130.29</v>
      </c>
      <c r="D14" s="15">
        <v>7323</v>
      </c>
      <c r="E14" s="16">
        <v>954113.67</v>
      </c>
    </row>
    <row r="15" s="1" customFormat="1" spans="1:5">
      <c r="A15" s="14">
        <v>12</v>
      </c>
      <c r="B15" s="14">
        <v>702</v>
      </c>
      <c r="C15" s="14">
        <v>130.29</v>
      </c>
      <c r="D15" s="15">
        <v>7223</v>
      </c>
      <c r="E15" s="16">
        <v>941084.67</v>
      </c>
    </row>
    <row r="16" s="1" customFormat="1" spans="1:5">
      <c r="A16" s="14">
        <v>13</v>
      </c>
      <c r="B16" s="14">
        <v>801</v>
      </c>
      <c r="C16" s="14">
        <v>130.29</v>
      </c>
      <c r="D16" s="15">
        <v>7173</v>
      </c>
      <c r="E16" s="16">
        <v>934570.17</v>
      </c>
    </row>
    <row r="17" s="1" customFormat="1" spans="1:5">
      <c r="A17" s="14">
        <v>14</v>
      </c>
      <c r="B17" s="14">
        <v>802</v>
      </c>
      <c r="C17" s="14">
        <v>130.29</v>
      </c>
      <c r="D17" s="15">
        <v>7073</v>
      </c>
      <c r="E17" s="16">
        <v>921541.17</v>
      </c>
    </row>
  </sheetData>
  <mergeCells count="4">
    <mergeCell ref="A1:E1"/>
    <mergeCell ref="D2:E2"/>
    <mergeCell ref="A2:A3"/>
    <mergeCell ref="B2:B3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A1" sqref="$A1:$XFD1"/>
    </sheetView>
  </sheetViews>
  <sheetFormatPr defaultColWidth="9" defaultRowHeight="15.6" outlineLevelCol="4"/>
  <cols>
    <col min="1" max="1" width="9" style="1"/>
    <col min="2" max="2" width="18.5" style="1" customWidth="1"/>
    <col min="3" max="3" width="19.3796296296296" style="1" customWidth="1"/>
    <col min="4" max="4" width="17" style="2" customWidth="1"/>
    <col min="5" max="5" width="19.1296296296296" style="3" customWidth="1"/>
    <col min="6" max="16384" width="9" style="1"/>
  </cols>
  <sheetData>
    <row r="1" s="1" customFormat="1" ht="33" customHeight="1" spans="1:5">
      <c r="A1" s="4" t="s">
        <v>14</v>
      </c>
      <c r="B1" s="5"/>
      <c r="C1" s="5"/>
      <c r="D1" s="6"/>
      <c r="E1" s="5"/>
    </row>
    <row r="2" s="1" customFormat="1" ht="19" customHeight="1" spans="1:5">
      <c r="A2" s="7" t="s">
        <v>1</v>
      </c>
      <c r="B2" s="7" t="s">
        <v>2</v>
      </c>
      <c r="C2" s="8" t="s">
        <v>3</v>
      </c>
      <c r="D2" s="9" t="s">
        <v>4</v>
      </c>
      <c r="E2" s="10"/>
    </row>
    <row r="3" s="1" customFormat="1" ht="25" customHeight="1" spans="1:5">
      <c r="A3" s="11"/>
      <c r="B3" s="11"/>
      <c r="C3" s="8" t="s">
        <v>5</v>
      </c>
      <c r="D3" s="12" t="s">
        <v>6</v>
      </c>
      <c r="E3" s="13" t="s">
        <v>7</v>
      </c>
    </row>
    <row r="4" s="1" customFormat="1" spans="1:5">
      <c r="A4" s="14">
        <v>1</v>
      </c>
      <c r="B4" s="14">
        <v>201</v>
      </c>
      <c r="C4" s="14">
        <v>130.62</v>
      </c>
      <c r="D4" s="15">
        <v>6773</v>
      </c>
      <c r="E4" s="16">
        <v>884689.26</v>
      </c>
    </row>
    <row r="5" s="1" customFormat="1" spans="1:5">
      <c r="A5" s="14">
        <v>2</v>
      </c>
      <c r="B5" s="14">
        <v>202</v>
      </c>
      <c r="C5" s="14">
        <v>130.62</v>
      </c>
      <c r="D5" s="15">
        <v>6673</v>
      </c>
      <c r="E5" s="16">
        <v>871627.26</v>
      </c>
    </row>
    <row r="6" s="1" customFormat="1" spans="1:5">
      <c r="A6" s="14">
        <v>3</v>
      </c>
      <c r="B6" s="14">
        <v>301</v>
      </c>
      <c r="C6" s="14">
        <v>130.62</v>
      </c>
      <c r="D6" s="15">
        <v>6923</v>
      </c>
      <c r="E6" s="16">
        <v>904282.26</v>
      </c>
    </row>
    <row r="7" s="1" customFormat="1" spans="1:5">
      <c r="A7" s="14">
        <v>4</v>
      </c>
      <c r="B7" s="14">
        <v>302</v>
      </c>
      <c r="C7" s="14">
        <v>130.62</v>
      </c>
      <c r="D7" s="15">
        <v>6823</v>
      </c>
      <c r="E7" s="16">
        <v>891220.26</v>
      </c>
    </row>
    <row r="8" s="1" customFormat="1" spans="1:5">
      <c r="A8" s="14">
        <v>5</v>
      </c>
      <c r="B8" s="14">
        <v>401</v>
      </c>
      <c r="C8" s="14">
        <v>130.62</v>
      </c>
      <c r="D8" s="15">
        <v>7023</v>
      </c>
      <c r="E8" s="16">
        <v>917344.26</v>
      </c>
    </row>
    <row r="9" s="1" customFormat="1" spans="1:5">
      <c r="A9" s="14">
        <v>6</v>
      </c>
      <c r="B9" s="14">
        <v>402</v>
      </c>
      <c r="C9" s="14">
        <v>130.62</v>
      </c>
      <c r="D9" s="15">
        <v>6923</v>
      </c>
      <c r="E9" s="16">
        <v>904282.26</v>
      </c>
    </row>
    <row r="10" s="1" customFormat="1" spans="1:5">
      <c r="A10" s="14">
        <v>7</v>
      </c>
      <c r="B10" s="14">
        <v>501</v>
      </c>
      <c r="C10" s="14">
        <v>130.62</v>
      </c>
      <c r="D10" s="15">
        <v>7123</v>
      </c>
      <c r="E10" s="16">
        <v>930406.26</v>
      </c>
    </row>
    <row r="11" s="1" customFormat="1" spans="1:5">
      <c r="A11" s="14">
        <v>8</v>
      </c>
      <c r="B11" s="14">
        <v>502</v>
      </c>
      <c r="C11" s="14">
        <v>130.62</v>
      </c>
      <c r="D11" s="15">
        <v>7023</v>
      </c>
      <c r="E11" s="16">
        <v>917344.26</v>
      </c>
    </row>
    <row r="12" s="1" customFormat="1" spans="1:5">
      <c r="A12" s="14">
        <v>9</v>
      </c>
      <c r="B12" s="14">
        <v>601</v>
      </c>
      <c r="C12" s="14">
        <v>130.62</v>
      </c>
      <c r="D12" s="15">
        <v>7223</v>
      </c>
      <c r="E12" s="16">
        <v>943468.26</v>
      </c>
    </row>
    <row r="13" s="1" customFormat="1" spans="1:5">
      <c r="A13" s="14">
        <v>10</v>
      </c>
      <c r="B13" s="14">
        <v>602</v>
      </c>
      <c r="C13" s="14">
        <v>130.62</v>
      </c>
      <c r="D13" s="15">
        <v>7123</v>
      </c>
      <c r="E13" s="16">
        <v>930406.26</v>
      </c>
    </row>
    <row r="14" s="1" customFormat="1" spans="1:5">
      <c r="A14" s="14">
        <v>11</v>
      </c>
      <c r="B14" s="14">
        <v>701</v>
      </c>
      <c r="C14" s="14">
        <v>130.62</v>
      </c>
      <c r="D14" s="15">
        <v>7323</v>
      </c>
      <c r="E14" s="16">
        <v>956530.26</v>
      </c>
    </row>
    <row r="15" s="1" customFormat="1" spans="1:5">
      <c r="A15" s="14">
        <v>12</v>
      </c>
      <c r="B15" s="14">
        <v>702</v>
      </c>
      <c r="C15" s="14">
        <v>130.62</v>
      </c>
      <c r="D15" s="15">
        <v>7223</v>
      </c>
      <c r="E15" s="16">
        <v>943468.26</v>
      </c>
    </row>
    <row r="16" s="1" customFormat="1" spans="1:5">
      <c r="A16" s="14">
        <v>13</v>
      </c>
      <c r="B16" s="14">
        <v>801</v>
      </c>
      <c r="C16" s="14">
        <v>130.62</v>
      </c>
      <c r="D16" s="15">
        <v>7173</v>
      </c>
      <c r="E16" s="16">
        <v>936937.26</v>
      </c>
    </row>
    <row r="17" s="1" customFormat="1" spans="1:5">
      <c r="A17" s="14">
        <v>14</v>
      </c>
      <c r="B17" s="14">
        <v>802</v>
      </c>
      <c r="C17" s="14">
        <v>130.62</v>
      </c>
      <c r="D17" s="15">
        <v>7073</v>
      </c>
      <c r="E17" s="16">
        <v>923875.26</v>
      </c>
    </row>
  </sheetData>
  <mergeCells count="4">
    <mergeCell ref="A1:E1"/>
    <mergeCell ref="D2:E2"/>
    <mergeCell ref="A2:A3"/>
    <mergeCell ref="B2:B3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E4" sqref="E4"/>
    </sheetView>
  </sheetViews>
  <sheetFormatPr defaultColWidth="9" defaultRowHeight="15.6" outlineLevelCol="4"/>
  <cols>
    <col min="1" max="1" width="8.75" style="1" customWidth="1"/>
    <col min="2" max="2" width="14.8796296296296" style="1" customWidth="1"/>
    <col min="3" max="3" width="16.3796296296296" style="1" customWidth="1"/>
    <col min="4" max="4" width="18.3796296296296" style="2" customWidth="1"/>
    <col min="5" max="5" width="19.3796296296296" style="3" customWidth="1"/>
    <col min="6" max="16384" width="9" style="1"/>
  </cols>
  <sheetData>
    <row r="1" s="1" customFormat="1" ht="33" customHeight="1" spans="1:5">
      <c r="A1" s="4" t="s">
        <v>15</v>
      </c>
      <c r="B1" s="5"/>
      <c r="C1" s="5"/>
      <c r="D1" s="6"/>
      <c r="E1" s="5"/>
    </row>
    <row r="2" s="1" customFormat="1" ht="20" customHeight="1" spans="1:5">
      <c r="A2" s="7" t="s">
        <v>1</v>
      </c>
      <c r="B2" s="7" t="s">
        <v>2</v>
      </c>
      <c r="C2" s="8" t="s">
        <v>3</v>
      </c>
      <c r="D2" s="9" t="s">
        <v>4</v>
      </c>
      <c r="E2" s="10"/>
    </row>
    <row r="3" s="1" customFormat="1" ht="26" customHeight="1" spans="1:5">
      <c r="A3" s="11"/>
      <c r="B3" s="11"/>
      <c r="C3" s="8" t="s">
        <v>5</v>
      </c>
      <c r="D3" s="12" t="s">
        <v>6</v>
      </c>
      <c r="E3" s="13" t="s">
        <v>7</v>
      </c>
    </row>
    <row r="4" s="1" customFormat="1" spans="1:5">
      <c r="A4" s="14">
        <v>1</v>
      </c>
      <c r="B4" s="14">
        <v>101</v>
      </c>
      <c r="C4" s="14">
        <v>140.22</v>
      </c>
      <c r="D4" s="15">
        <v>6644</v>
      </c>
      <c r="E4" s="16">
        <v>931621.68</v>
      </c>
    </row>
    <row r="5" s="1" customFormat="1" spans="1:5">
      <c r="A5" s="14">
        <v>2</v>
      </c>
      <c r="B5" s="14">
        <v>102</v>
      </c>
      <c r="C5" s="14">
        <v>140.22</v>
      </c>
      <c r="D5" s="15">
        <v>6544</v>
      </c>
      <c r="E5" s="16">
        <v>917599.68</v>
      </c>
    </row>
    <row r="6" s="1" customFormat="1" spans="1:5">
      <c r="A6" s="14">
        <v>3</v>
      </c>
      <c r="B6" s="14">
        <v>201</v>
      </c>
      <c r="C6" s="14">
        <v>140.22</v>
      </c>
      <c r="D6" s="15">
        <v>6794</v>
      </c>
      <c r="E6" s="16">
        <v>952654.68</v>
      </c>
    </row>
    <row r="7" s="1" customFormat="1" spans="1:5">
      <c r="A7" s="14">
        <v>4</v>
      </c>
      <c r="B7" s="14">
        <v>202</v>
      </c>
      <c r="C7" s="14">
        <v>140.22</v>
      </c>
      <c r="D7" s="15">
        <v>6694</v>
      </c>
      <c r="E7" s="16">
        <v>938632.68</v>
      </c>
    </row>
    <row r="8" s="1" customFormat="1" spans="1:5">
      <c r="A8" s="14">
        <v>5</v>
      </c>
      <c r="B8" s="14">
        <v>301</v>
      </c>
      <c r="C8" s="14">
        <v>140.22</v>
      </c>
      <c r="D8" s="15">
        <v>6944</v>
      </c>
      <c r="E8" s="16">
        <v>973687.68</v>
      </c>
    </row>
    <row r="9" s="1" customFormat="1" spans="1:5">
      <c r="A9" s="14">
        <v>6</v>
      </c>
      <c r="B9" s="14">
        <v>302</v>
      </c>
      <c r="C9" s="14">
        <v>140.22</v>
      </c>
      <c r="D9" s="15">
        <v>6844</v>
      </c>
      <c r="E9" s="16">
        <v>959665.68</v>
      </c>
    </row>
    <row r="10" s="1" customFormat="1" spans="1:5">
      <c r="A10" s="14">
        <v>7</v>
      </c>
      <c r="B10" s="14">
        <v>401</v>
      </c>
      <c r="C10" s="14">
        <v>140.22</v>
      </c>
      <c r="D10" s="15">
        <v>7044</v>
      </c>
      <c r="E10" s="16">
        <v>987709.68</v>
      </c>
    </row>
    <row r="11" s="1" customFormat="1" spans="1:5">
      <c r="A11" s="14">
        <v>8</v>
      </c>
      <c r="B11" s="14">
        <v>402</v>
      </c>
      <c r="C11" s="14">
        <v>140.22</v>
      </c>
      <c r="D11" s="15">
        <v>6944</v>
      </c>
      <c r="E11" s="16">
        <v>973687.68</v>
      </c>
    </row>
    <row r="12" s="1" customFormat="1" spans="1:5">
      <c r="A12" s="14">
        <v>9</v>
      </c>
      <c r="B12" s="14">
        <v>501</v>
      </c>
      <c r="C12" s="14">
        <v>140.22</v>
      </c>
      <c r="D12" s="15">
        <v>7144</v>
      </c>
      <c r="E12" s="16">
        <v>1001731.68</v>
      </c>
    </row>
    <row r="13" s="1" customFormat="1" spans="1:5">
      <c r="A13" s="14">
        <v>10</v>
      </c>
      <c r="B13" s="14">
        <v>502</v>
      </c>
      <c r="C13" s="14">
        <v>140.22</v>
      </c>
      <c r="D13" s="15">
        <v>7044</v>
      </c>
      <c r="E13" s="16">
        <v>987709.68</v>
      </c>
    </row>
    <row r="14" s="1" customFormat="1" spans="1:5">
      <c r="A14" s="14">
        <v>11</v>
      </c>
      <c r="B14" s="14">
        <v>601</v>
      </c>
      <c r="C14" s="14">
        <v>140.22</v>
      </c>
      <c r="D14" s="15">
        <v>7244</v>
      </c>
      <c r="E14" s="16">
        <v>1015753.68</v>
      </c>
    </row>
    <row r="15" s="1" customFormat="1" spans="1:5">
      <c r="A15" s="14">
        <v>12</v>
      </c>
      <c r="B15" s="14">
        <v>602</v>
      </c>
      <c r="C15" s="14">
        <v>140.22</v>
      </c>
      <c r="D15" s="15">
        <v>7144</v>
      </c>
      <c r="E15" s="16">
        <v>1001731.68</v>
      </c>
    </row>
    <row r="16" s="1" customFormat="1" spans="1:5">
      <c r="A16" s="14">
        <v>13</v>
      </c>
      <c r="B16" s="14">
        <v>701</v>
      </c>
      <c r="C16" s="14">
        <v>140.22</v>
      </c>
      <c r="D16" s="15">
        <v>7344</v>
      </c>
      <c r="E16" s="16">
        <v>1029775.68</v>
      </c>
    </row>
    <row r="17" s="1" customFormat="1" spans="1:5">
      <c r="A17" s="14">
        <v>14</v>
      </c>
      <c r="B17" s="14">
        <v>702</v>
      </c>
      <c r="C17" s="14">
        <v>140.22</v>
      </c>
      <c r="D17" s="15">
        <v>7244</v>
      </c>
      <c r="E17" s="16">
        <v>1015753.68</v>
      </c>
    </row>
    <row r="18" s="1" customFormat="1" spans="1:5">
      <c r="A18" s="14">
        <v>15</v>
      </c>
      <c r="B18" s="14">
        <v>801</v>
      </c>
      <c r="C18" s="14">
        <v>140.22</v>
      </c>
      <c r="D18" s="15">
        <v>7444</v>
      </c>
      <c r="E18" s="16">
        <v>1043797.68</v>
      </c>
    </row>
    <row r="19" s="1" customFormat="1" spans="1:5">
      <c r="A19" s="14">
        <v>16</v>
      </c>
      <c r="B19" s="14">
        <v>802</v>
      </c>
      <c r="C19" s="14">
        <v>140.22</v>
      </c>
      <c r="D19" s="15">
        <v>7344</v>
      </c>
      <c r="E19" s="16">
        <v>1029775.68</v>
      </c>
    </row>
    <row r="20" s="1" customFormat="1" spans="1:5">
      <c r="A20" s="14">
        <v>17</v>
      </c>
      <c r="B20" s="14">
        <v>901</v>
      </c>
      <c r="C20" s="14">
        <v>140.22</v>
      </c>
      <c r="D20" s="15">
        <v>7294</v>
      </c>
      <c r="E20" s="16">
        <v>1022764.68</v>
      </c>
    </row>
    <row r="21" s="1" customFormat="1" spans="1:5">
      <c r="A21" s="14">
        <v>18</v>
      </c>
      <c r="B21" s="14">
        <v>902</v>
      </c>
      <c r="C21" s="14">
        <v>140.22</v>
      </c>
      <c r="D21" s="15">
        <v>7194</v>
      </c>
      <c r="E21" s="16">
        <v>1008742.68</v>
      </c>
    </row>
  </sheetData>
  <mergeCells count="4">
    <mergeCell ref="A1:E1"/>
    <mergeCell ref="D2:E2"/>
    <mergeCell ref="A2:A3"/>
    <mergeCell ref="B2:B3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C17-1#</vt:lpstr>
      <vt:lpstr>C17-2#</vt:lpstr>
      <vt:lpstr>C17-3#</vt:lpstr>
      <vt:lpstr>C17-4#</vt:lpstr>
      <vt:lpstr>C17-5#</vt:lpstr>
      <vt:lpstr>C17-6#</vt:lpstr>
      <vt:lpstr>C17-7#</vt:lpstr>
      <vt:lpstr>C17-8#</vt:lpstr>
      <vt:lpstr>C17-9#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k.</cp:lastModifiedBy>
  <dcterms:created xsi:type="dcterms:W3CDTF">2021-10-26T07:34:00Z</dcterms:created>
  <dcterms:modified xsi:type="dcterms:W3CDTF">2021-12-24T08:24:25Z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5257E1AA7F89484AA7523A7012236193</vt:lpwstr>
  </property>
  <property fmtid="{D5CDD505-2E9C-101B-9397-08002B2CF9AE}" pid="3" name="KSOProductBuildVer">
    <vt:lpwstr>2052-11.1.0.11194</vt:lpwstr>
  </property>
</Properties>
</file>